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HendrikStratmann(Soz\Downloads\"/>
    </mc:Choice>
  </mc:AlternateContent>
  <xr:revisionPtr revIDLastSave="0" documentId="8_{6A7A5947-841E-4FCD-BCBD-84FB19D06412}" xr6:coauthVersionLast="47" xr6:coauthVersionMax="47" xr10:uidLastSave="{00000000-0000-0000-0000-000000000000}"/>
  <bookViews>
    <workbookView xWindow="28680" yWindow="-120" windowWidth="29040" windowHeight="15720" xr2:uid="{CD9D14CD-6C0E-451C-AA53-638A0EB7CE46}"/>
  </bookViews>
  <sheets>
    <sheet name="KFP_IST_ABRECHNUNG_2022" sheetId="1" r:id="rId1"/>
    <sheet name="KFP_IST_ABRECHNUNG_2023" sheetId="4" r:id="rId2"/>
    <sheet name="Summen für Ministerialblatt" sheetId="3" r:id="rId3"/>
    <sheet name="KFP_Erläuterungen" sheetId="5" r:id="rId4"/>
    <sheet name="Hinweise"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4" i="3" l="1"/>
  <c r="B72" i="3"/>
  <c r="B71" i="3"/>
  <c r="B70" i="3"/>
  <c r="B69" i="3"/>
  <c r="B68" i="3"/>
  <c r="B67" i="3"/>
  <c r="B66" i="3"/>
  <c r="B62" i="3"/>
  <c r="B61" i="3"/>
  <c r="B60" i="3"/>
  <c r="B59" i="3"/>
  <c r="B58" i="3"/>
  <c r="B57" i="3"/>
  <c r="B41" i="3"/>
  <c r="C50" i="3" s="1"/>
  <c r="B28" i="3"/>
  <c r="C37" i="3" s="1"/>
  <c r="B23" i="3"/>
  <c r="B14" i="3"/>
  <c r="C24" i="3" s="1"/>
  <c r="C8" i="4"/>
  <c r="C7" i="4"/>
  <c r="B5" i="4"/>
  <c r="B4" i="4"/>
  <c r="A88" i="4"/>
  <c r="B81" i="4"/>
  <c r="B71" i="4"/>
  <c r="C58" i="4"/>
  <c r="C60" i="4" s="1"/>
  <c r="C45" i="4"/>
  <c r="C32" i="4"/>
  <c r="C8" i="3"/>
  <c r="C7" i="3"/>
  <c r="B5" i="3"/>
  <c r="B4" i="3"/>
  <c r="C58" i="1"/>
  <c r="C45" i="1"/>
  <c r="C32" i="1"/>
  <c r="B71" i="1"/>
  <c r="B81" i="1"/>
  <c r="D31" i="4" l="1"/>
  <c r="C82" i="4"/>
  <c r="D82" i="4" s="1"/>
  <c r="A87" i="4"/>
  <c r="C86" i="4"/>
  <c r="C60" i="1"/>
  <c r="C86" i="1" s="1"/>
  <c r="B73" i="3"/>
  <c r="B63" i="3"/>
  <c r="C52" i="3"/>
  <c r="C83" i="4" l="1"/>
  <c r="C82" i="1"/>
  <c r="C83" i="1" s="1"/>
  <c r="D31" i="1"/>
  <c r="A88" i="1" s="1"/>
  <c r="C78" i="3"/>
  <c r="D23" i="3"/>
  <c r="C74" i="3"/>
  <c r="D74" i="3" s="1"/>
  <c r="A79" i="3" s="1"/>
  <c r="D82" i="1" l="1"/>
  <c r="A87" i="1" s="1"/>
  <c r="A80" i="3"/>
  <c r="C75" i="3"/>
</calcChain>
</file>

<file path=xl/sharedStrings.xml><?xml version="1.0" encoding="utf-8"?>
<sst xmlns="http://schemas.openxmlformats.org/spreadsheetml/2006/main" count="213" uniqueCount="57">
  <si>
    <t>Projektbereich</t>
  </si>
  <si>
    <t>Projektträger*in</t>
  </si>
  <si>
    <t>Projekttitel</t>
  </si>
  <si>
    <t>Vorsteuerabzugsberechtigung</t>
  </si>
  <si>
    <t>ja</t>
  </si>
  <si>
    <t>Alle Angaben in NETTO</t>
  </si>
  <si>
    <t>nein</t>
  </si>
  <si>
    <t>Alle Angaben in BRUTTO</t>
  </si>
  <si>
    <t>Kosten / Ausgaben</t>
  </si>
  <si>
    <t>Gagen Honorare Personalkosten</t>
  </si>
  <si>
    <t>EURO</t>
  </si>
  <si>
    <t>Formel!</t>
  </si>
  <si>
    <t>BE in %</t>
  </si>
  <si>
    <t>Zwischensumme                                         Gagen Honorare Personalkosten</t>
  </si>
  <si>
    <t>Verbrauchsmaterialien</t>
  </si>
  <si>
    <t>Euro</t>
  </si>
  <si>
    <t>Zwischensumme Verbrauchsmaterialien</t>
  </si>
  <si>
    <t xml:space="preserve"> </t>
  </si>
  <si>
    <t>Sach- und Organisationskosten</t>
  </si>
  <si>
    <t>Zwischensumme Sach- und Organisationskosten</t>
  </si>
  <si>
    <t>Gesamtkosten</t>
  </si>
  <si>
    <t>Finanzierung / Einnahmen</t>
  </si>
  <si>
    <t>(Bewilligte) Öffentliche Förderungen</t>
  </si>
  <si>
    <t>Name Zuschussgeber (sofern notwendig)</t>
  </si>
  <si>
    <t>Zuschuss Stadt / Kommune</t>
  </si>
  <si>
    <r>
      <rPr>
        <sz val="8"/>
        <color rgb="FFFF0000"/>
        <rFont val="Calibri"/>
        <family val="2"/>
      </rPr>
      <t xml:space="preserve">↓                 </t>
    </r>
    <r>
      <rPr>
        <i/>
        <sz val="8"/>
        <color rgb="FFFF0000"/>
        <rFont val="Arial"/>
        <family val="2"/>
      </rPr>
      <t xml:space="preserve">bitte eintragen </t>
    </r>
    <r>
      <rPr>
        <sz val="8"/>
        <color rgb="FFFF0000"/>
        <rFont val="Calibri"/>
        <family val="2"/>
      </rPr>
      <t>↑</t>
    </r>
  </si>
  <si>
    <t>Zuschuss Bund</t>
  </si>
  <si>
    <t>Zuschuss Fonds Soziokultur (Bund)</t>
  </si>
  <si>
    <t>Zuschuss Landschaftsverband (LWL, LVR)</t>
  </si>
  <si>
    <t>Zuschuss [….]</t>
  </si>
  <si>
    <t>Sonstige öffentliche Förderungen</t>
  </si>
  <si>
    <t>(Bewilligte) Öffentliche Förderung Gesamt</t>
  </si>
  <si>
    <r>
      <t xml:space="preserve">Bewilligte Fördersumme </t>
    </r>
    <r>
      <rPr>
        <b/>
        <i/>
        <sz val="10"/>
        <rFont val="Arial"/>
        <family val="2"/>
      </rPr>
      <t>Soziokultur NRW</t>
    </r>
  </si>
  <si>
    <t>Leistungen Dritter (ohne öffentliche Förderung)</t>
  </si>
  <si>
    <t>Zuschuss Stiftung(en)</t>
  </si>
  <si>
    <t>↓       bitte eintragen       ↑</t>
  </si>
  <si>
    <t>Sponsoren</t>
  </si>
  <si>
    <t>Spenden</t>
  </si>
  <si>
    <t>Eintrittseinnahmen</t>
  </si>
  <si>
    <t>Teilnehmergebühren</t>
  </si>
  <si>
    <t>Getränkeverkauf, Standgebühren</t>
  </si>
  <si>
    <t>Sonstiges</t>
  </si>
  <si>
    <t>Leistungen Dritter (ohne öffentliche Förderung) Gesamt</t>
  </si>
  <si>
    <r>
      <rPr>
        <b/>
        <sz val="10"/>
        <rFont val="Arial"/>
        <family val="2"/>
      </rPr>
      <t xml:space="preserve">Eigenanteil </t>
    </r>
    <r>
      <rPr>
        <sz val="10"/>
        <rFont val="Arial"/>
        <family val="2"/>
      </rPr>
      <t>(Eigenmittel in Bar plus Bürgerschaftliches Engagement (siehe Ausgaben Personal))</t>
    </r>
  </si>
  <si>
    <t>Gesamteinnahmen</t>
  </si>
  <si>
    <t>Hinweise für die Berechnung von Eigenanteil und Bürgerschatlichem Engagement (sofern eingebracht):</t>
  </si>
  <si>
    <r>
      <t xml:space="preserve">Mindestens benötigter Eigenanteil bezogen auf die unter </t>
    </r>
    <r>
      <rPr>
        <b/>
        <sz val="10"/>
        <rFont val="Arial"/>
        <family val="2"/>
      </rPr>
      <t>Kosten / Ausgaben</t>
    </r>
    <r>
      <rPr>
        <sz val="10"/>
        <rFont val="Arial"/>
        <family val="2"/>
      </rPr>
      <t xml:space="preserve"> aktuell angezeigten </t>
    </r>
    <r>
      <rPr>
        <b/>
        <sz val="10"/>
        <rFont val="Arial"/>
        <family val="2"/>
      </rPr>
      <t>Gesamtkosten</t>
    </r>
    <r>
      <rPr>
        <sz val="10"/>
        <rFont val="Arial"/>
        <family val="2"/>
      </rPr>
      <t>:</t>
    </r>
  </si>
  <si>
    <t>Benötigter Eigenanteil (10 oder 20 Prozent):</t>
  </si>
  <si>
    <t>%</t>
  </si>
  <si>
    <t>bitte eintragen!</t>
  </si>
  <si>
    <t>Gesamtsumme der Einzelpositionen lt. Belegliste:</t>
  </si>
  <si>
    <t>Gesamtsumme der Einzelpositionen lt Belegliste:</t>
  </si>
  <si>
    <t>bitte mit X markieren</t>
  </si>
  <si>
    <t>Vordruck für Bürgerschaftliches Engagement</t>
  </si>
  <si>
    <t>Separate Angabe: nur Bürgerschaftliches Engagements (sofern eingebracht)</t>
  </si>
  <si>
    <r>
      <t>Gesamtsumme der Einzelpositionen</t>
    </r>
    <r>
      <rPr>
        <b/>
        <sz val="10"/>
        <rFont val="Arial"/>
        <family val="2"/>
      </rPr>
      <t xml:space="preserve"> inkl. Bürgerschaftliches Engagement</t>
    </r>
    <r>
      <rPr>
        <sz val="10"/>
        <rFont val="Arial"/>
        <family val="2"/>
      </rPr>
      <t xml:space="preserve"> (sofern eingebracht) lt. Belegliste:</t>
    </r>
  </si>
  <si>
    <t>Kooperationen von soziokulturellen Zentren und kommunalen Kultureinrichtungen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</si>
</sst>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0_ ;[Red]\-#,##0.00\ "/>
  </numFmts>
  <fonts count="27" x14ac:knownFonts="1">
    <font>
      <sz val="11"/>
      <color theme="1"/>
      <name val="Calibri"/>
      <family val="2"/>
      <scheme val="minor"/>
    </font>
    <font>
      <sz val="11"/>
      <color theme="1"/>
      <name val="Calibri"/>
      <family val="2"/>
      <scheme val="minor"/>
    </font>
    <font>
      <sz val="9"/>
      <name val="Times New Roman"/>
      <family val="1"/>
    </font>
    <font>
      <b/>
      <sz val="12"/>
      <name val="Arial"/>
      <family val="2"/>
    </font>
    <font>
      <b/>
      <sz val="12"/>
      <name val="Times New Roman"/>
      <family val="1"/>
    </font>
    <font>
      <b/>
      <sz val="10"/>
      <name val="Arial"/>
      <family val="2"/>
    </font>
    <font>
      <i/>
      <sz val="8"/>
      <color rgb="FFFF0000"/>
      <name val="Arial"/>
      <family val="2"/>
    </font>
    <font>
      <i/>
      <sz val="9"/>
      <color rgb="FFFF0000"/>
      <name val="Arial"/>
      <family val="2"/>
    </font>
    <font>
      <i/>
      <sz val="9"/>
      <name val="Arial"/>
      <family val="2"/>
    </font>
    <font>
      <sz val="10"/>
      <name val="Arial"/>
      <family val="2"/>
    </font>
    <font>
      <b/>
      <sz val="18"/>
      <name val="Arial"/>
      <family val="2"/>
    </font>
    <font>
      <b/>
      <i/>
      <sz val="12"/>
      <name val="Arial"/>
      <family val="2"/>
    </font>
    <font>
      <b/>
      <sz val="9"/>
      <name val="Arial"/>
      <family val="2"/>
    </font>
    <font>
      <b/>
      <sz val="11"/>
      <color theme="1"/>
      <name val="Arial"/>
      <family val="2"/>
    </font>
    <font>
      <b/>
      <i/>
      <sz val="10"/>
      <color rgb="FFFF0000"/>
      <name val="Arial"/>
      <family val="2"/>
    </font>
    <font>
      <b/>
      <sz val="11"/>
      <name val="Arial"/>
      <family val="2"/>
    </font>
    <font>
      <i/>
      <sz val="10"/>
      <color rgb="FFFF0000"/>
      <name val="Arial"/>
      <family val="2"/>
    </font>
    <font>
      <b/>
      <sz val="9"/>
      <name val="Times New Roman"/>
      <family val="1"/>
    </font>
    <font>
      <sz val="8"/>
      <color rgb="FFFF0000"/>
      <name val="Calibri"/>
      <family val="2"/>
    </font>
    <font>
      <b/>
      <i/>
      <sz val="10"/>
      <name val="Arial"/>
      <family val="2"/>
    </font>
    <font>
      <i/>
      <sz val="10"/>
      <name val="Arial"/>
      <family val="2"/>
    </font>
    <font>
      <b/>
      <i/>
      <sz val="8"/>
      <color rgb="FFFF0000"/>
      <name val="Arial"/>
      <family val="2"/>
    </font>
    <font>
      <b/>
      <sz val="8"/>
      <name val="Arial"/>
      <family val="2"/>
    </font>
    <font>
      <sz val="8"/>
      <name val="Arial"/>
      <family val="2"/>
    </font>
    <font>
      <sz val="8"/>
      <color rgb="FFFF0000"/>
      <name val="Arial"/>
      <family val="2"/>
    </font>
    <font>
      <u/>
      <sz val="10"/>
      <color theme="10"/>
      <name val="Arial"/>
      <family val="2"/>
    </font>
    <font>
      <b/>
      <sz val="12"/>
      <color rgb="FF000000"/>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2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s>
  <cellStyleXfs count="3">
    <xf numFmtId="0" fontId="0" fillId="0" borderId="0"/>
    <xf numFmtId="9" fontId="1" fillId="0" borderId="0" applyFont="0" applyFill="0" applyBorder="0" applyAlignment="0" applyProtection="0"/>
    <xf numFmtId="0" fontId="25" fillId="0" borderId="0" applyNumberFormat="0" applyFill="0" applyBorder="0" applyAlignment="0" applyProtection="0"/>
  </cellStyleXfs>
  <cellXfs count="167">
    <xf numFmtId="0" fontId="0" fillId="0" borderId="0" xfId="0"/>
    <xf numFmtId="0" fontId="2" fillId="0" borderId="0" xfId="0" applyFont="1"/>
    <xf numFmtId="0" fontId="3" fillId="0" borderId="0" xfId="0" applyFont="1"/>
    <xf numFmtId="0" fontId="4" fillId="0" borderId="0" xfId="0" applyFont="1"/>
    <xf numFmtId="0" fontId="5" fillId="0" borderId="1" xfId="0" applyFont="1" applyBorder="1" applyAlignment="1">
      <alignment vertical="center"/>
    </xf>
    <xf numFmtId="0" fontId="6" fillId="2" borderId="0" xfId="0" applyFont="1" applyFill="1" applyAlignment="1">
      <alignment wrapText="1"/>
    </xf>
    <xf numFmtId="0" fontId="5" fillId="0" borderId="11" xfId="0" applyFont="1" applyBorder="1" applyAlignment="1">
      <alignment vertical="center"/>
    </xf>
    <xf numFmtId="0" fontId="4" fillId="0" borderId="1" xfId="0" applyFont="1" applyBorder="1"/>
    <xf numFmtId="1" fontId="3" fillId="0" borderId="12" xfId="0" applyNumberFormat="1" applyFont="1" applyBorder="1" applyAlignment="1">
      <alignment horizontal="center" vertical="center"/>
    </xf>
    <xf numFmtId="0" fontId="10" fillId="0" borderId="0" xfId="0" applyFont="1" applyAlignment="1">
      <alignment horizontal="center" vertical="center"/>
    </xf>
    <xf numFmtId="4" fontId="2" fillId="0" borderId="0" xfId="0" applyNumberFormat="1" applyFont="1"/>
    <xf numFmtId="4" fontId="2" fillId="0" borderId="0" xfId="0" applyNumberFormat="1" applyFont="1" applyAlignment="1">
      <alignment vertical="center"/>
    </xf>
    <xf numFmtId="4" fontId="11" fillId="3" borderId="14" xfId="0" applyNumberFormat="1" applyFont="1" applyFill="1" applyBorder="1" applyAlignment="1">
      <alignment horizontal="center" vertical="center"/>
    </xf>
    <xf numFmtId="0" fontId="0" fillId="3" borderId="14" xfId="0" applyFill="1" applyBorder="1" applyAlignment="1">
      <alignment horizontal="center" vertical="center"/>
    </xf>
    <xf numFmtId="164" fontId="3" fillId="3" borderId="15" xfId="0" applyNumberFormat="1" applyFont="1" applyFill="1" applyBorder="1" applyAlignment="1">
      <alignment vertical="center"/>
    </xf>
    <xf numFmtId="164" fontId="12" fillId="3" borderId="16" xfId="0" applyNumberFormat="1" applyFont="1" applyFill="1" applyBorder="1" applyAlignment="1">
      <alignment wrapText="1"/>
    </xf>
    <xf numFmtId="164" fontId="12" fillId="3" borderId="16" xfId="0" applyNumberFormat="1" applyFont="1" applyFill="1" applyBorder="1" applyAlignment="1">
      <alignment vertical="center" wrapText="1"/>
    </xf>
    <xf numFmtId="4" fontId="2" fillId="3" borderId="17" xfId="0" applyNumberFormat="1" applyFont="1" applyFill="1" applyBorder="1"/>
    <xf numFmtId="164" fontId="12" fillId="0" borderId="0" xfId="0" applyNumberFormat="1" applyFont="1" applyAlignment="1">
      <alignment vertical="center" wrapText="1"/>
    </xf>
    <xf numFmtId="0" fontId="13" fillId="2" borderId="0" xfId="0" applyFont="1" applyFill="1" applyAlignment="1">
      <alignment horizontal="center" vertical="center" wrapText="1"/>
    </xf>
    <xf numFmtId="4" fontId="5" fillId="2" borderId="11" xfId="0" applyNumberFormat="1" applyFont="1" applyFill="1" applyBorder="1" applyAlignment="1">
      <alignment horizontal="center" vertical="center" wrapText="1"/>
    </xf>
    <xf numFmtId="4" fontId="9" fillId="4" borderId="18" xfId="0" applyNumberFormat="1" applyFont="1" applyFill="1" applyBorder="1" applyAlignment="1">
      <alignment vertical="center"/>
    </xf>
    <xf numFmtId="4" fontId="9" fillId="4" borderId="21" xfId="0" applyNumberFormat="1" applyFont="1" applyFill="1" applyBorder="1" applyAlignment="1">
      <alignment vertical="center"/>
    </xf>
    <xf numFmtId="4" fontId="14" fillId="4" borderId="21" xfId="0" applyNumberFormat="1" applyFont="1" applyFill="1" applyBorder="1" applyAlignment="1">
      <alignment horizontal="left" vertical="center"/>
    </xf>
    <xf numFmtId="4" fontId="9" fillId="4" borderId="21" xfId="0" applyNumberFormat="1" applyFont="1" applyFill="1" applyBorder="1" applyAlignment="1">
      <alignment horizontal="center" vertical="center"/>
    </xf>
    <xf numFmtId="0" fontId="9" fillId="0" borderId="1" xfId="0" applyFont="1" applyBorder="1" applyAlignment="1" applyProtection="1">
      <alignment horizontal="left" vertical="center" wrapText="1"/>
      <protection locked="0"/>
    </xf>
    <xf numFmtId="4" fontId="9" fillId="0" borderId="11" xfId="0" applyNumberFormat="1" applyFont="1" applyBorder="1" applyAlignment="1">
      <alignment horizontal="right" vertical="center"/>
    </xf>
    <xf numFmtId="4" fontId="9" fillId="0" borderId="0" xfId="0" applyNumberFormat="1" applyFont="1" applyAlignment="1">
      <alignment horizontal="right" vertical="center"/>
    </xf>
    <xf numFmtId="0" fontId="5" fillId="2" borderId="1" xfId="0" applyFont="1" applyFill="1" applyBorder="1" applyAlignment="1">
      <alignment vertical="center" wrapText="1"/>
    </xf>
    <xf numFmtId="0" fontId="5" fillId="2" borderId="13" xfId="0" applyFont="1" applyFill="1" applyBorder="1" applyAlignment="1">
      <alignment vertical="center" wrapText="1"/>
    </xf>
    <xf numFmtId="4" fontId="14" fillId="4" borderId="21" xfId="0" applyNumberFormat="1" applyFont="1" applyFill="1" applyBorder="1" applyAlignment="1">
      <alignment horizontal="left" vertical="center" wrapText="1"/>
    </xf>
    <xf numFmtId="0" fontId="5" fillId="0" borderId="0" xfId="0" applyFont="1"/>
    <xf numFmtId="0" fontId="15" fillId="2" borderId="1" xfId="0" applyFont="1" applyFill="1" applyBorder="1" applyAlignment="1">
      <alignment horizontal="center" vertical="center"/>
    </xf>
    <xf numFmtId="0" fontId="5" fillId="2" borderId="11" xfId="0" applyFont="1" applyFill="1" applyBorder="1" applyAlignment="1">
      <alignment horizontal="right"/>
    </xf>
    <xf numFmtId="4" fontId="16" fillId="4" borderId="21" xfId="0" applyNumberFormat="1" applyFont="1" applyFill="1" applyBorder="1" applyAlignment="1">
      <alignment horizontal="left" vertical="center"/>
    </xf>
    <xf numFmtId="0" fontId="5" fillId="2" borderId="1" xfId="0" applyFont="1" applyFill="1" applyBorder="1" applyAlignment="1">
      <alignment vertical="center"/>
    </xf>
    <xf numFmtId="0" fontId="5" fillId="2" borderId="13" xfId="0" applyFont="1" applyFill="1" applyBorder="1" applyAlignment="1">
      <alignment vertical="center"/>
    </xf>
    <xf numFmtId="0" fontId="15" fillId="2" borderId="1" xfId="0" applyFont="1" applyFill="1" applyBorder="1" applyAlignment="1">
      <alignment horizontal="center" vertical="center" wrapText="1"/>
    </xf>
    <xf numFmtId="0" fontId="17" fillId="0" borderId="0" xfId="0" applyFont="1"/>
    <xf numFmtId="4" fontId="9" fillId="0" borderId="0" xfId="0" applyNumberFormat="1" applyFont="1" applyAlignment="1">
      <alignment horizontal="right"/>
    </xf>
    <xf numFmtId="0" fontId="15" fillId="2" borderId="2" xfId="0" applyFont="1" applyFill="1" applyBorder="1" applyAlignment="1">
      <alignment vertical="center"/>
    </xf>
    <xf numFmtId="0" fontId="15" fillId="2" borderId="25" xfId="0" applyFont="1" applyFill="1" applyBorder="1" applyAlignment="1">
      <alignment vertical="center"/>
    </xf>
    <xf numFmtId="4" fontId="5" fillId="0" borderId="0" xfId="0" applyNumberFormat="1" applyFont="1" applyAlignment="1">
      <alignment horizontal="right"/>
    </xf>
    <xf numFmtId="0" fontId="3" fillId="3" borderId="1" xfId="0" applyFont="1" applyFill="1" applyBorder="1" applyAlignment="1">
      <alignment horizontal="center" vertical="center"/>
    </xf>
    <xf numFmtId="0" fontId="0" fillId="3" borderId="26" xfId="0" applyFill="1" applyBorder="1"/>
    <xf numFmtId="4" fontId="5" fillId="3" borderId="26" xfId="0" applyNumberFormat="1" applyFont="1" applyFill="1" applyBorder="1" applyAlignment="1">
      <alignment horizontal="right"/>
    </xf>
    <xf numFmtId="4" fontId="5" fillId="0" borderId="20" xfId="0" applyNumberFormat="1" applyFont="1" applyBorder="1" applyAlignment="1">
      <alignment horizontal="right"/>
    </xf>
    <xf numFmtId="4" fontId="3" fillId="4" borderId="21" xfId="0" applyNumberFormat="1" applyFont="1" applyFill="1" applyBorder="1" applyAlignment="1">
      <alignment horizontal="right" vertical="center"/>
    </xf>
    <xf numFmtId="0" fontId="0" fillId="0" borderId="0" xfId="0" applyAlignment="1">
      <alignment vertical="center" wrapText="1"/>
    </xf>
    <xf numFmtId="0" fontId="5" fillId="0" borderId="18" xfId="0" applyFont="1" applyBorder="1" applyAlignment="1">
      <alignment horizontal="left" vertical="center" wrapText="1"/>
    </xf>
    <xf numFmtId="4" fontId="9" fillId="4" borderId="21" xfId="0" applyNumberFormat="1" applyFont="1" applyFill="1" applyBorder="1" applyAlignment="1">
      <alignment horizontal="right" vertical="center"/>
    </xf>
    <xf numFmtId="0" fontId="9" fillId="0" borderId="1" xfId="0" applyFont="1" applyBorder="1" applyAlignment="1" applyProtection="1">
      <alignment wrapText="1"/>
      <protection locked="0"/>
    </xf>
    <xf numFmtId="4" fontId="9" fillId="0" borderId="11" xfId="0" applyNumberFormat="1" applyFont="1" applyBorder="1" applyAlignment="1" applyProtection="1">
      <alignment horizontal="right"/>
      <protection locked="0"/>
    </xf>
    <xf numFmtId="0" fontId="5" fillId="2" borderId="11" xfId="0" applyFont="1" applyFill="1" applyBorder="1" applyAlignment="1">
      <alignment horizontal="left" vertical="center" wrapText="1"/>
    </xf>
    <xf numFmtId="0" fontId="5" fillId="2" borderId="11" xfId="0" applyFont="1" applyFill="1" applyBorder="1" applyAlignment="1">
      <alignment vertical="center" wrapText="1"/>
    </xf>
    <xf numFmtId="4" fontId="5" fillId="2" borderId="19" xfId="0" applyNumberFormat="1" applyFont="1" applyFill="1" applyBorder="1" applyAlignment="1">
      <alignment horizontal="right" vertical="center"/>
    </xf>
    <xf numFmtId="4" fontId="15" fillId="2" borderId="27" xfId="0" applyNumberFormat="1" applyFont="1" applyFill="1" applyBorder="1" applyAlignment="1">
      <alignment horizontal="right" vertical="center"/>
    </xf>
    <xf numFmtId="0" fontId="15" fillId="0" borderId="10" xfId="0" applyFont="1" applyBorder="1" applyAlignment="1">
      <alignment vertical="center" wrapText="1"/>
    </xf>
    <xf numFmtId="0" fontId="0" fillId="0" borderId="10" xfId="0" applyBorder="1" applyAlignment="1">
      <alignment vertical="center" wrapText="1"/>
    </xf>
    <xf numFmtId="4" fontId="15" fillId="0" borderId="10" xfId="0" applyNumberFormat="1" applyFont="1" applyBorder="1" applyAlignment="1">
      <alignment horizontal="right" vertical="center"/>
    </xf>
    <xf numFmtId="165" fontId="5" fillId="3" borderId="19" xfId="0" applyNumberFormat="1" applyFont="1" applyFill="1" applyBorder="1" applyAlignment="1">
      <alignment horizontal="right" vertical="center"/>
    </xf>
    <xf numFmtId="4" fontId="2" fillId="0" borderId="0" xfId="0" applyNumberFormat="1" applyFont="1" applyAlignment="1">
      <alignment horizontal="right"/>
    </xf>
    <xf numFmtId="0" fontId="5" fillId="3" borderId="2" xfId="0" applyFont="1" applyFill="1" applyBorder="1" applyAlignment="1">
      <alignment horizontal="center" vertical="center"/>
    </xf>
    <xf numFmtId="0" fontId="5" fillId="3" borderId="2" xfId="0" applyFont="1" applyFill="1" applyBorder="1" applyAlignment="1">
      <alignment horizontal="right" vertical="center"/>
    </xf>
    <xf numFmtId="4" fontId="17" fillId="3" borderId="4" xfId="0" applyNumberFormat="1" applyFont="1" applyFill="1" applyBorder="1" applyAlignment="1">
      <alignment horizontal="left" vertical="center"/>
    </xf>
    <xf numFmtId="4" fontId="5" fillId="2" borderId="19" xfId="0" applyNumberFormat="1" applyFont="1" applyFill="1" applyBorder="1" applyAlignment="1">
      <alignment horizontal="center" vertical="center" wrapText="1"/>
    </xf>
    <xf numFmtId="4" fontId="9" fillId="0" borderId="0" xfId="0" applyNumberFormat="1" applyFont="1" applyBorder="1" applyAlignment="1">
      <alignment vertical="center"/>
    </xf>
    <xf numFmtId="0" fontId="0" fillId="0" borderId="0" xfId="0" applyBorder="1" applyAlignment="1">
      <alignment vertical="center"/>
    </xf>
    <xf numFmtId="4" fontId="5" fillId="2" borderId="26" xfId="0" applyNumberFormat="1" applyFont="1" applyFill="1" applyBorder="1" applyAlignment="1">
      <alignment horizontal="right" vertical="center" wrapText="1"/>
    </xf>
    <xf numFmtId="0" fontId="0" fillId="0" borderId="14" xfId="0" applyBorder="1" applyAlignment="1">
      <alignment horizontal="right"/>
    </xf>
    <xf numFmtId="0" fontId="0" fillId="0" borderId="0" xfId="0" applyBorder="1"/>
    <xf numFmtId="0" fontId="5" fillId="0" borderId="0" xfId="0" applyFont="1" applyBorder="1" applyAlignment="1">
      <alignment horizontal="right"/>
    </xf>
    <xf numFmtId="4" fontId="9" fillId="0" borderId="0" xfId="0" applyNumberFormat="1" applyFont="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right"/>
    </xf>
    <xf numFmtId="4" fontId="5" fillId="2" borderId="3" xfId="0" applyNumberFormat="1" applyFont="1" applyFill="1" applyBorder="1" applyAlignment="1">
      <alignment horizontal="right" vertical="center" wrapText="1"/>
    </xf>
    <xf numFmtId="4" fontId="5" fillId="0" borderId="0" xfId="0" applyNumberFormat="1" applyFont="1" applyBorder="1" applyAlignment="1">
      <alignment horizontal="right"/>
    </xf>
    <xf numFmtId="0" fontId="0" fillId="0" borderId="16" xfId="0" applyBorder="1"/>
    <xf numFmtId="0" fontId="2" fillId="4" borderId="21" xfId="0" applyFont="1" applyFill="1" applyBorder="1"/>
    <xf numFmtId="10" fontId="9" fillId="4" borderId="7" xfId="0" applyNumberFormat="1" applyFont="1" applyFill="1" applyBorder="1" applyAlignment="1">
      <alignment horizontal="center" vertical="center"/>
    </xf>
    <xf numFmtId="4" fontId="5" fillId="0" borderId="21" xfId="0" applyNumberFormat="1" applyFont="1" applyBorder="1" applyAlignment="1">
      <alignment horizontal="right" vertical="center"/>
    </xf>
    <xf numFmtId="4" fontId="3" fillId="3" borderId="11" xfId="0" applyNumberFormat="1" applyFont="1" applyFill="1" applyBorder="1" applyAlignment="1">
      <alignment horizontal="right" vertical="center"/>
    </xf>
    <xf numFmtId="4" fontId="5" fillId="4" borderId="21" xfId="0" applyNumberFormat="1" applyFont="1" applyFill="1" applyBorder="1" applyAlignment="1">
      <alignment horizontal="right" vertical="center"/>
    </xf>
    <xf numFmtId="9" fontId="5" fillId="4" borderId="7" xfId="1" applyFont="1" applyFill="1" applyBorder="1" applyAlignment="1">
      <alignment horizontal="center" vertical="center"/>
    </xf>
    <xf numFmtId="4" fontId="14" fillId="4" borderId="21" xfId="0" applyNumberFormat="1" applyFont="1" applyFill="1" applyBorder="1" applyAlignment="1">
      <alignment horizontal="center" vertical="center"/>
    </xf>
    <xf numFmtId="4" fontId="14" fillId="4" borderId="24" xfId="0" applyNumberFormat="1" applyFont="1" applyFill="1" applyBorder="1" applyAlignment="1">
      <alignment horizontal="left" vertical="center"/>
    </xf>
    <xf numFmtId="4" fontId="21" fillId="4" borderId="21" xfId="0" applyNumberFormat="1" applyFont="1" applyFill="1" applyBorder="1" applyAlignment="1">
      <alignment horizontal="center" vertical="center" wrapText="1"/>
    </xf>
    <xf numFmtId="4" fontId="24" fillId="4" borderId="21" xfId="0" applyNumberFormat="1" applyFont="1" applyFill="1" applyBorder="1" applyAlignment="1">
      <alignment horizontal="center" vertical="center" wrapText="1"/>
    </xf>
    <xf numFmtId="0" fontId="3" fillId="0" borderId="0" xfId="0" applyFont="1"/>
    <xf numFmtId="0" fontId="0" fillId="0" borderId="0" xfId="0"/>
    <xf numFmtId="0" fontId="5" fillId="0" borderId="0" xfId="0" applyFont="1"/>
    <xf numFmtId="0" fontId="3" fillId="3" borderId="1" xfId="0" applyFont="1" applyFill="1" applyBorder="1" applyAlignment="1">
      <alignment horizontal="center" vertical="center"/>
    </xf>
    <xf numFmtId="0" fontId="2" fillId="0" borderId="0" xfId="0" applyFont="1"/>
    <xf numFmtId="0" fontId="0" fillId="0" borderId="5" xfId="0" applyBorder="1" applyAlignment="1"/>
    <xf numFmtId="0" fontId="6" fillId="2" borderId="0" xfId="0" applyFont="1" applyFill="1" applyAlignment="1">
      <alignment horizontal="center" vertical="center" wrapText="1"/>
    </xf>
    <xf numFmtId="0" fontId="3" fillId="3" borderId="1" xfId="0" applyFont="1" applyFill="1" applyBorder="1" applyAlignment="1">
      <alignment horizontal="center" vertical="center"/>
    </xf>
    <xf numFmtId="0" fontId="3" fillId="0" borderId="0" xfId="0" applyFont="1"/>
    <xf numFmtId="0" fontId="0" fillId="0" borderId="0" xfId="0"/>
    <xf numFmtId="0" fontId="5" fillId="0" borderId="0" xfId="0" applyFont="1"/>
    <xf numFmtId="4" fontId="3" fillId="0" borderId="0" xfId="0" applyNumberFormat="1" applyFont="1"/>
    <xf numFmtId="0" fontId="2" fillId="0" borderId="0" xfId="0" applyFont="1"/>
    <xf numFmtId="0" fontId="0" fillId="0" borderId="0" xfId="0" applyFill="1"/>
    <xf numFmtId="0" fontId="2" fillId="0" borderId="0" xfId="0" applyFont="1" applyFill="1"/>
    <xf numFmtId="0" fontId="26" fillId="0" borderId="0" xfId="0" applyFont="1"/>
    <xf numFmtId="0" fontId="5" fillId="0" borderId="1" xfId="0" applyFont="1" applyBorder="1"/>
    <xf numFmtId="0" fontId="3"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3" fillId="0" borderId="0" xfId="0" applyFont="1"/>
    <xf numFmtId="0" fontId="0" fillId="0" borderId="0" xfId="0"/>
    <xf numFmtId="0" fontId="0" fillId="0" borderId="6" xfId="0" applyNumberFormat="1" applyBorder="1" applyAlignment="1">
      <alignment horizontal="left" vertical="center"/>
    </xf>
    <xf numFmtId="0" fontId="0" fillId="0" borderId="7" xfId="0" applyNumberFormat="1" applyBorder="1" applyAlignment="1">
      <alignment horizontal="left" vertical="center"/>
    </xf>
    <xf numFmtId="0" fontId="0" fillId="0" borderId="8" xfId="0" applyNumberFormat="1" applyBorder="1" applyAlignment="1">
      <alignment horizontal="left" vertical="center"/>
    </xf>
    <xf numFmtId="0" fontId="5" fillId="0" borderId="0" xfId="0" applyFont="1"/>
    <xf numFmtId="0" fontId="0" fillId="0" borderId="9" xfId="0" applyBorder="1"/>
    <xf numFmtId="4" fontId="7" fillId="0" borderId="10" xfId="0" applyNumberFormat="1" applyFont="1" applyBorder="1"/>
    <xf numFmtId="4" fontId="8" fillId="0" borderId="13" xfId="0" applyNumberFormat="1" applyFont="1" applyBorder="1"/>
    <xf numFmtId="0" fontId="9" fillId="0" borderId="11" xfId="0" applyFont="1" applyBorder="1"/>
    <xf numFmtId="4" fontId="3" fillId="0" borderId="0" xfId="0" applyNumberFormat="1" applyFont="1"/>
    <xf numFmtId="0" fontId="9" fillId="0" borderId="19" xfId="0" applyFont="1" applyBorder="1" applyAlignment="1" applyProtection="1">
      <alignment horizontal="left" vertical="center" wrapText="1"/>
      <protection locked="0"/>
    </xf>
    <xf numFmtId="0" fontId="0" fillId="0" borderId="22" xfId="0" applyBorder="1" applyAlignment="1">
      <alignment horizontal="left" vertical="center" wrapText="1"/>
    </xf>
    <xf numFmtId="0" fontId="0" fillId="0" borderId="23" xfId="0" applyBorder="1" applyAlignment="1">
      <alignment horizontal="left" vertical="center" wrapText="1"/>
    </xf>
    <xf numFmtId="4" fontId="9" fillId="0" borderId="18" xfId="0" applyNumberFormat="1" applyFont="1" applyBorder="1" applyAlignment="1">
      <alignment vertical="center"/>
    </xf>
    <xf numFmtId="0" fontId="0" fillId="0" borderId="21" xfId="0" applyBorder="1" applyAlignment="1">
      <alignment vertical="center"/>
    </xf>
    <xf numFmtId="0" fontId="0" fillId="0" borderId="24" xfId="0" applyBorder="1" applyAlignment="1">
      <alignment vertical="center"/>
    </xf>
    <xf numFmtId="4" fontId="9" fillId="0" borderId="18" xfId="0" applyNumberFormat="1" applyFont="1" applyBorder="1" applyAlignment="1">
      <alignment horizontal="right" vertical="center"/>
    </xf>
    <xf numFmtId="0" fontId="0" fillId="0" borderId="21" xfId="0" applyBorder="1" applyAlignment="1">
      <alignment horizontal="right" vertical="center"/>
    </xf>
    <xf numFmtId="164" fontId="5" fillId="2" borderId="26" xfId="0" applyNumberFormat="1" applyFont="1" applyFill="1" applyBorder="1" applyAlignment="1">
      <alignment horizontal="center" vertical="center" wrapText="1"/>
    </xf>
    <xf numFmtId="0" fontId="0" fillId="0" borderId="26" xfId="0" applyBorder="1" applyAlignment="1">
      <alignment vertical="center" wrapText="1"/>
    </xf>
    <xf numFmtId="0" fontId="0" fillId="0" borderId="13" xfId="0" applyBorder="1" applyAlignment="1">
      <alignment vertical="center" wrapText="1"/>
    </xf>
    <xf numFmtId="4" fontId="25" fillId="0" borderId="0" xfId="2" applyNumberFormat="1" applyBorder="1" applyAlignment="1">
      <alignment horizontal="center" vertical="center" wrapText="1"/>
    </xf>
    <xf numFmtId="4" fontId="25" fillId="0" borderId="22" xfId="2" applyNumberFormat="1" applyBorder="1" applyAlignment="1">
      <alignment horizontal="center" vertical="center"/>
    </xf>
    <xf numFmtId="4" fontId="25" fillId="0" borderId="0" xfId="2" applyNumberFormat="1" applyBorder="1" applyAlignment="1">
      <alignment horizontal="center" vertical="center"/>
    </xf>
    <xf numFmtId="0" fontId="2" fillId="0" borderId="13" xfId="0" applyFont="1" applyBorder="1" applyAlignment="1">
      <alignment horizontal="left" vertical="center" wrapText="1"/>
    </xf>
    <xf numFmtId="0" fontId="0" fillId="0" borderId="11" xfId="0" applyBorder="1" applyAlignment="1">
      <alignment wrapText="1"/>
    </xf>
    <xf numFmtId="1" fontId="6" fillId="4" borderId="21" xfId="0" applyNumberFormat="1" applyFont="1" applyFill="1" applyBorder="1" applyAlignment="1">
      <alignment horizontal="center" vertical="center" textRotation="255" wrapText="1"/>
    </xf>
    <xf numFmtId="1" fontId="9" fillId="0" borderId="21" xfId="0" applyNumberFormat="1" applyFont="1" applyBorder="1" applyAlignment="1">
      <alignment horizontal="center" vertical="center" textRotation="255" wrapText="1"/>
    </xf>
    <xf numFmtId="4" fontId="5" fillId="0" borderId="2" xfId="0" applyNumberFormat="1" applyFont="1" applyBorder="1" applyAlignment="1" applyProtection="1">
      <alignment horizontal="center" vertical="center" wrapText="1"/>
      <protection locked="0"/>
    </xf>
    <xf numFmtId="4" fontId="5" fillId="0" borderId="3" xfId="0" applyNumberFormat="1" applyFont="1" applyBorder="1" applyAlignment="1" applyProtection="1">
      <alignment horizontal="center" vertical="center" wrapText="1"/>
      <protection locked="0"/>
    </xf>
    <xf numFmtId="4" fontId="5" fillId="0" borderId="4" xfId="0" applyNumberFormat="1" applyFont="1" applyBorder="1" applyAlignment="1" applyProtection="1">
      <alignment horizontal="center" vertical="center" wrapText="1"/>
      <protection locked="0"/>
    </xf>
    <xf numFmtId="0" fontId="9" fillId="3" borderId="1" xfId="0" applyFont="1" applyFill="1" applyBorder="1" applyAlignment="1">
      <alignment horizontal="center" vertical="center" wrapText="1"/>
    </xf>
    <xf numFmtId="0" fontId="0" fillId="3" borderId="13" xfId="0" applyFill="1" applyBorder="1" applyAlignment="1">
      <alignment horizontal="center" vertical="center" wrapText="1"/>
    </xf>
    <xf numFmtId="3" fontId="5" fillId="5" borderId="28" xfId="0" applyNumberFormat="1" applyFont="1" applyFill="1" applyBorder="1" applyAlignment="1">
      <alignment horizontal="center" vertical="center" wrapText="1"/>
    </xf>
    <xf numFmtId="3" fontId="0" fillId="0" borderId="5" xfId="0" applyNumberFormat="1" applyBorder="1" applyAlignment="1">
      <alignment horizontal="center" vertical="center" wrapText="1"/>
    </xf>
    <xf numFmtId="3" fontId="0" fillId="0" borderId="3" xfId="0" applyNumberFormat="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4" fontId="9" fillId="2" borderId="11" xfId="0" applyNumberFormat="1" applyFont="1" applyFill="1" applyBorder="1" applyAlignment="1">
      <alignment horizontal="right" vertical="center"/>
    </xf>
    <xf numFmtId="0" fontId="0" fillId="2" borderId="1" xfId="0" applyFill="1" applyBorder="1" applyAlignment="1">
      <alignment vertical="center"/>
    </xf>
    <xf numFmtId="0" fontId="9" fillId="2" borderId="19" xfId="0" applyFont="1" applyFill="1" applyBorder="1" applyAlignment="1">
      <alignment horizontal="left" vertical="center" wrapText="1"/>
    </xf>
    <xf numFmtId="0" fontId="0" fillId="2" borderId="15" xfId="0" applyFill="1" applyBorder="1" applyAlignment="1">
      <alignment wrapText="1"/>
    </xf>
    <xf numFmtId="0" fontId="15" fillId="2" borderId="2" xfId="0" applyFont="1" applyFill="1" applyBorder="1" applyAlignment="1">
      <alignment vertical="center" wrapText="1"/>
    </xf>
    <xf numFmtId="0" fontId="0" fillId="2" borderId="25" xfId="0" applyFill="1" applyBorder="1" applyAlignment="1">
      <alignment vertical="center" wrapText="1"/>
    </xf>
    <xf numFmtId="0" fontId="22" fillId="2" borderId="9" xfId="0" applyFont="1" applyFill="1" applyBorder="1" applyAlignment="1">
      <alignment vertical="center" wrapText="1"/>
    </xf>
    <xf numFmtId="0" fontId="23" fillId="0" borderId="9" xfId="0" applyFont="1" applyBorder="1" applyAlignment="1">
      <alignment vertical="center" wrapText="1"/>
    </xf>
    <xf numFmtId="4" fontId="9" fillId="2" borderId="1" xfId="0" applyNumberFormat="1" applyFont="1" applyFill="1" applyBorder="1" applyAlignment="1">
      <alignment horizontal="right" vertical="center" wrapText="1"/>
    </xf>
    <xf numFmtId="4" fontId="9" fillId="0" borderId="26" xfId="0" applyNumberFormat="1" applyFont="1" applyBorder="1" applyAlignment="1">
      <alignment horizontal="right" vertical="center" wrapText="1"/>
    </xf>
    <xf numFmtId="0" fontId="2" fillId="0" borderId="0" xfId="0" applyFont="1"/>
    <xf numFmtId="4" fontId="0" fillId="2" borderId="11" xfId="0" applyNumberFormat="1" applyFill="1" applyBorder="1" applyAlignment="1" applyProtection="1">
      <alignment vertical="center" wrapText="1"/>
      <protection locked="0"/>
    </xf>
    <xf numFmtId="4" fontId="0" fillId="0" borderId="1" xfId="0" applyNumberFormat="1" applyBorder="1" applyAlignment="1" applyProtection="1">
      <alignment vertical="center"/>
      <protection locked="0"/>
    </xf>
    <xf numFmtId="0" fontId="19" fillId="0" borderId="19" xfId="0" applyFont="1" applyBorder="1" applyAlignment="1">
      <alignment vertical="center" wrapText="1"/>
    </xf>
    <xf numFmtId="0" fontId="20" fillId="0" borderId="14" xfId="0" applyFont="1" applyBorder="1" applyAlignment="1">
      <alignment vertical="center" wrapText="1"/>
    </xf>
    <xf numFmtId="1" fontId="21" fillId="4" borderId="21" xfId="0" applyNumberFormat="1" applyFont="1" applyFill="1" applyBorder="1" applyAlignment="1">
      <alignment horizontal="center" vertical="center" textRotation="255" wrapText="1"/>
    </xf>
    <xf numFmtId="1" fontId="22" fillId="0" borderId="21" xfId="0" applyNumberFormat="1" applyFont="1" applyBorder="1" applyAlignment="1">
      <alignment horizontal="center" vertical="center" textRotation="255" wrapText="1"/>
    </xf>
    <xf numFmtId="0" fontId="22" fillId="0" borderId="21" xfId="0" applyFont="1" applyBorder="1" applyAlignment="1">
      <alignment vertical="center" wrapText="1"/>
    </xf>
    <xf numFmtId="0" fontId="15" fillId="0" borderId="0" xfId="0" applyFont="1"/>
    <xf numFmtId="0" fontId="0" fillId="0" borderId="0" xfId="0" applyFont="1"/>
  </cellXfs>
  <cellStyles count="3">
    <cellStyle name="Link" xfId="2" builtinId="8"/>
    <cellStyle name="Prozent" xfId="1" builtinId="5"/>
    <cellStyle name="Standard" xfId="0" builtinId="0"/>
  </cellStyles>
  <dxfs count="9">
    <dxf>
      <fill>
        <patternFill>
          <bgColor rgb="FF92D050"/>
        </patternFill>
      </fill>
    </dxf>
    <dxf>
      <fill>
        <patternFill>
          <bgColor theme="6" tint="0.59996337778862885"/>
        </patternFill>
      </fill>
    </dxf>
    <dxf>
      <fill>
        <patternFill>
          <bgColor rgb="FF92D050"/>
        </patternFill>
      </fill>
    </dxf>
    <dxf>
      <fill>
        <patternFill>
          <bgColor rgb="FF92D050"/>
        </patternFill>
      </fill>
    </dxf>
    <dxf>
      <fill>
        <patternFill>
          <bgColor theme="6" tint="0.59996337778862885"/>
        </patternFill>
      </fill>
    </dxf>
    <dxf>
      <fill>
        <patternFill>
          <bgColor rgb="FF92D050"/>
        </patternFill>
      </fill>
    </dxf>
    <dxf>
      <fill>
        <patternFill>
          <bgColor rgb="FF92D050"/>
        </patternFill>
      </fill>
    </dxf>
    <dxf>
      <fill>
        <patternFill>
          <bgColor theme="6" tint="0.59996337778862885"/>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KFP_IST_ABRECHNUNG_2022!A10" lockText="1" noThreeD="1"/>
</file>

<file path=xl/drawings/_rels/drawing5.xml.rels><?xml version="1.0" encoding="UTF-8" standalone="yes"?>
<Relationships xmlns="http://schemas.openxmlformats.org/package/2006/relationships"><Relationship Id="rId2" Type="http://schemas.openxmlformats.org/officeDocument/2006/relationships/hyperlink" Target="https://recht.nrw.de/lmi/owa/br_vbl_detail_text?anw_nr=7&amp;vd_id=14769" TargetMode="External"/><Relationship Id="rId1" Type="http://schemas.openxmlformats.org/officeDocument/2006/relationships/hyperlink" Target="https://recht.nrw.de/lmi/owa/br_text_anzeigen?v_id=10000000000000000530"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254000</xdr:rowOff>
    </xdr:from>
    <xdr:to>
      <xdr:col>7</xdr:col>
      <xdr:colOff>0</xdr:colOff>
      <xdr:row>0</xdr:row>
      <xdr:rowOff>628650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0" y="257175"/>
          <a:ext cx="7705725" cy="371475"/>
        </a:xfrm>
        <a:prstGeom prst="rect">
          <a:avLst/>
        </a:prstGeom>
        <a:solidFill>
          <a:srgbClr val="FFFF0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i="0" u="none" strike="noStrike">
              <a:solidFill>
                <a:schemeClr val="dk1"/>
              </a:solidFill>
              <a:effectLst/>
              <a:latin typeface="+mn-lt"/>
              <a:ea typeface="+mn-ea"/>
              <a:cs typeface="+mn-cs"/>
            </a:rPr>
            <a:t>Kosten- und Finanzierungsplan IST</a:t>
          </a:r>
          <a:r>
            <a:rPr lang="de-DE" sz="1800" b="1" i="0" u="none" strike="noStrike" baseline="0">
              <a:solidFill>
                <a:schemeClr val="dk1"/>
              </a:solidFill>
              <a:effectLst/>
              <a:latin typeface="+mn-lt"/>
              <a:ea typeface="+mn-ea"/>
              <a:cs typeface="+mn-cs"/>
            </a:rPr>
            <a:t> / Abrechnung</a:t>
          </a:r>
          <a:r>
            <a:rPr lang="de-DE" sz="1800" b="1"/>
            <a:t> für das Förderjahr 2022</a:t>
          </a:r>
        </a:p>
      </xdr:txBody>
    </xdr:sp>
    <xdr:clientData/>
  </xdr:twoCellAnchor>
  <xdr:twoCellAnchor>
    <xdr:from>
      <xdr:col>0</xdr:col>
      <xdr:colOff>9525</xdr:colOff>
      <xdr:row>91</xdr:row>
      <xdr:rowOff>57150</xdr:rowOff>
    </xdr:from>
    <xdr:to>
      <xdr:col>4</xdr:col>
      <xdr:colOff>47625</xdr:colOff>
      <xdr:row>96</xdr:row>
      <xdr:rowOff>9525</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6350" y="20697825"/>
          <a:ext cx="5010150" cy="6635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Der </a:t>
          </a:r>
          <a:r>
            <a:rPr lang="de-DE" sz="1100" b="1"/>
            <a:t>Eigenanteil</a:t>
          </a:r>
          <a:r>
            <a:rPr lang="de-DE" sz="1100" b="1" baseline="0"/>
            <a:t> </a:t>
          </a:r>
          <a:r>
            <a:rPr lang="de-DE" sz="1100" baseline="0"/>
            <a:t>muss</a:t>
          </a:r>
          <a:r>
            <a:rPr lang="de-DE" sz="1100"/>
            <a:t> mindestens 10 % der Gesamtkosten betragen (20%</a:t>
          </a:r>
          <a:r>
            <a:rPr lang="de-DE" sz="1100" baseline="0"/>
            <a:t> für kommunale Träger)</a:t>
          </a:r>
          <a:r>
            <a:rPr lang="de-DE" sz="1100"/>
            <a:t>. </a:t>
          </a:r>
          <a:r>
            <a:rPr lang="de-DE" sz="1100" b="1" baseline="0"/>
            <a:t>Bürgerschaftliches Engagement </a:t>
          </a:r>
          <a:r>
            <a:rPr lang="de-DE" sz="1100" baseline="0"/>
            <a:t>(BE) kann den Eigenanteil u.U. teilkompensieren. Die Höhe des BE darf 20% der Gesamtkosten nicht überschreiten. </a:t>
          </a:r>
          <a:endParaRPr lang="de-DE" sz="1100"/>
        </a:p>
      </xdr:txBody>
    </xdr:sp>
    <xdr:clientData/>
  </xdr:twoCellAnchor>
  <xdr:twoCellAnchor>
    <xdr:from>
      <xdr:col>0</xdr:col>
      <xdr:colOff>415290</xdr:colOff>
      <xdr:row>8</xdr:row>
      <xdr:rowOff>139065</xdr:rowOff>
    </xdr:from>
    <xdr:to>
      <xdr:col>2</xdr:col>
      <xdr:colOff>762000</xdr:colOff>
      <xdr:row>15</xdr:row>
      <xdr:rowOff>47625</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415290" y="2758440"/>
          <a:ext cx="3794760" cy="1308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aseline="0"/>
            <a:t>Ja, es wurde eine </a:t>
          </a:r>
          <a:r>
            <a:rPr lang="de-DE" sz="1100" b="1" baseline="0"/>
            <a:t>eigene Beleg- oder Buchungsliste bzw. eine Verwaltungsauswertung </a:t>
          </a:r>
          <a:r>
            <a:rPr lang="de-DE" sz="1100" baseline="0">
              <a:solidFill>
                <a:schemeClr val="dk1"/>
              </a:solidFill>
              <a:effectLst/>
              <a:latin typeface="+mn-lt"/>
              <a:ea typeface="+mn-ea"/>
              <a:cs typeface="+mn-cs"/>
            </a:rPr>
            <a:t>für dieses Projekt geführt. </a:t>
          </a:r>
        </a:p>
        <a:p>
          <a:r>
            <a:rPr lang="de-DE" sz="1100" baseline="0"/>
            <a:t>Diese ist separat beigefügt.</a:t>
          </a:r>
        </a:p>
        <a:p>
          <a:endParaRPr lang="de-DE" sz="1100" baseline="0"/>
        </a:p>
        <a:p>
          <a:r>
            <a:rPr lang="de-DE" sz="1100" baseline="0"/>
            <a:t>Für die drei Ausgabenkategorien im Bereich Personal, Verbrauch sowie Sach - und Organisationskosten ergeben sich jeweils folgende Summen: </a:t>
          </a:r>
          <a:endParaRPr lang="de-DE" sz="1100"/>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8</xdr:row>
          <xdr:rowOff>139700</xdr:rowOff>
        </xdr:from>
        <xdr:to>
          <xdr:col>0</xdr:col>
          <xdr:colOff>488950</xdr:colOff>
          <xdr:row>10</xdr:row>
          <xdr:rowOff>31750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83819</xdr:colOff>
      <xdr:row>8</xdr:row>
      <xdr:rowOff>135255</xdr:rowOff>
    </xdr:from>
    <xdr:to>
      <xdr:col>8</xdr:col>
      <xdr:colOff>57149</xdr:colOff>
      <xdr:row>11</xdr:row>
      <xdr:rowOff>49530</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4960619" y="2754630"/>
          <a:ext cx="3449955" cy="5143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Bei Hauptprüfung des Nachweises durch </a:t>
          </a:r>
          <a:r>
            <a:rPr lang="de-DE" sz="1100" i="1"/>
            <a:t>Soziokultur</a:t>
          </a:r>
          <a:r>
            <a:rPr lang="de-DE" sz="1100" i="1" baseline="0"/>
            <a:t> NRW</a:t>
          </a:r>
          <a:r>
            <a:rPr lang="de-DE" sz="1100" baseline="0"/>
            <a:t>:</a:t>
          </a:r>
          <a:endParaRPr lang="de-DE" sz="1100"/>
        </a:p>
      </xdr:txBody>
    </xdr:sp>
    <xdr:clientData/>
  </xdr:twoCellAnchor>
  <xdr:twoCellAnchor>
    <xdr:from>
      <xdr:col>4</xdr:col>
      <xdr:colOff>87630</xdr:colOff>
      <xdr:row>11</xdr:row>
      <xdr:rowOff>38100</xdr:rowOff>
    </xdr:from>
    <xdr:to>
      <xdr:col>7</xdr:col>
      <xdr:colOff>571500</xdr:colOff>
      <xdr:row>21</xdr:row>
      <xdr:rowOff>0</xdr:rowOff>
    </xdr:to>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4964430" y="3257550"/>
          <a:ext cx="3379470" cy="229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Wenn</a:t>
          </a:r>
          <a:r>
            <a:rPr lang="de-DE" sz="1100" baseline="0"/>
            <a:t> </a:t>
          </a:r>
          <a:r>
            <a:rPr lang="de-DE" sz="1100"/>
            <a:t>aus der beigefügten Belegliste / Verwaltungsauswertung nicht eindeutig hervorgeht, welche dort aufgeführten Positionen zu den drei vorgegebenen Ausgabenkategorien gehören, so bitten wir die jeweiligen Belegnummern, mögliche zusammenhängende Postenblöcke oder</a:t>
          </a:r>
          <a:r>
            <a:rPr lang="de-DE" sz="1100" baseline="0"/>
            <a:t> verwendete Kenn- oder Kontenzahlen unten einzutragen. </a:t>
          </a:r>
          <a:r>
            <a:rPr lang="de-DE" sz="1100"/>
            <a:t>Eine Erläuterung welche Positionen, welcher Kategorie</a:t>
          </a:r>
          <a:r>
            <a:rPr lang="de-DE" sz="1100" baseline="0"/>
            <a:t> zugezählt werden können, befindet sich im Registerblatt "</a:t>
          </a:r>
          <a:r>
            <a:rPr lang="de-DE" sz="1100" b="1" baseline="0"/>
            <a:t>Hinweise</a:t>
          </a:r>
          <a:r>
            <a:rPr lang="de-DE" sz="1100" baseline="0"/>
            <a:t>".</a:t>
          </a:r>
        </a:p>
        <a:p>
          <a:r>
            <a:rPr lang="de-DE" sz="1100" baseline="0"/>
            <a:t>Erläuterungsbedürftige Positionen werden im Blatt </a:t>
          </a:r>
          <a:r>
            <a:rPr lang="de-DE" sz="1100" b="1" baseline="0"/>
            <a:t>KFP_Erläuterungen </a:t>
          </a:r>
          <a:r>
            <a:rPr lang="de-DE" sz="1100" baseline="0"/>
            <a:t>konkretisiert bzw. hergeleitet.</a:t>
          </a:r>
          <a:endParaRPr lang="de-DE" sz="1100"/>
        </a:p>
      </xdr:txBody>
    </xdr:sp>
    <xdr:clientData/>
  </xdr:twoCellAnchor>
  <xdr:twoCellAnchor>
    <xdr:from>
      <xdr:col>4</xdr:col>
      <xdr:colOff>85725</xdr:colOff>
      <xdr:row>21</xdr:row>
      <xdr:rowOff>1904</xdr:rowOff>
    </xdr:from>
    <xdr:to>
      <xdr:col>7</xdr:col>
      <xdr:colOff>571500</xdr:colOff>
      <xdr:row>29</xdr:row>
      <xdr:rowOff>171449</xdr:rowOff>
    </xdr:to>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4962525" y="5554979"/>
          <a:ext cx="3381375" cy="1341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Zugrunde liegende</a:t>
          </a:r>
          <a:r>
            <a:rPr lang="de-DE" sz="1100" baseline="0"/>
            <a:t> Belegnummern:</a:t>
          </a:r>
          <a:endParaRPr lang="de-DE" sz="1100"/>
        </a:p>
      </xdr:txBody>
    </xdr:sp>
    <xdr:clientData/>
  </xdr:twoCellAnchor>
  <xdr:twoCellAnchor>
    <xdr:from>
      <xdr:col>4</xdr:col>
      <xdr:colOff>95251</xdr:colOff>
      <xdr:row>29</xdr:row>
      <xdr:rowOff>173355</xdr:rowOff>
    </xdr:from>
    <xdr:to>
      <xdr:col>7</xdr:col>
      <xdr:colOff>571501</xdr:colOff>
      <xdr:row>31</xdr:row>
      <xdr:rowOff>0</xdr:rowOff>
    </xdr:to>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4972051" y="6898005"/>
          <a:ext cx="3371850" cy="550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4</xdr:col>
      <xdr:colOff>97155</xdr:colOff>
      <xdr:row>35</xdr:row>
      <xdr:rowOff>19050</xdr:rowOff>
    </xdr:from>
    <xdr:to>
      <xdr:col>8</xdr:col>
      <xdr:colOff>0</xdr:colOff>
      <xdr:row>43</xdr:row>
      <xdr:rowOff>112395</xdr:rowOff>
    </xdr:to>
    <xdr:sp macro="" textlink="">
      <xdr:nvSpPr>
        <xdr:cNvPr id="10" name="Textfeld 9">
          <a:extLst>
            <a:ext uri="{FF2B5EF4-FFF2-40B4-BE49-F238E27FC236}">
              <a16:creationId xmlns:a16="http://schemas.microsoft.com/office/drawing/2014/main" id="{00000000-0008-0000-0000-00000A000000}"/>
            </a:ext>
          </a:extLst>
        </xdr:cNvPr>
        <xdr:cNvSpPr txBox="1"/>
      </xdr:nvSpPr>
      <xdr:spPr>
        <a:xfrm>
          <a:off x="4973955" y="8572500"/>
          <a:ext cx="3379470" cy="1160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Zugrunde liegende</a:t>
          </a:r>
          <a:r>
            <a:rPr lang="de-DE" sz="1100" baseline="0"/>
            <a:t> Belegnummern:</a:t>
          </a:r>
          <a:endParaRPr lang="de-DE" sz="1100"/>
        </a:p>
      </xdr:txBody>
    </xdr:sp>
    <xdr:clientData/>
  </xdr:twoCellAnchor>
  <xdr:twoCellAnchor>
    <xdr:from>
      <xdr:col>4</xdr:col>
      <xdr:colOff>91440</xdr:colOff>
      <xdr:row>47</xdr:row>
      <xdr:rowOff>401955</xdr:rowOff>
    </xdr:from>
    <xdr:to>
      <xdr:col>8</xdr:col>
      <xdr:colOff>9525</xdr:colOff>
      <xdr:row>57</xdr:row>
      <xdr:rowOff>15240</xdr:rowOff>
    </xdr:to>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4968240" y="10917555"/>
          <a:ext cx="3394710" cy="1203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Zugrunde liegende</a:t>
          </a:r>
          <a:r>
            <a:rPr lang="de-DE" sz="1100" baseline="0"/>
            <a:t> Belegnummern:</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254000</xdr:rowOff>
    </xdr:from>
    <xdr:to>
      <xdr:col>7</xdr:col>
      <xdr:colOff>0</xdr:colOff>
      <xdr:row>0</xdr:row>
      <xdr:rowOff>628650</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0" y="250190"/>
          <a:ext cx="7772400" cy="374650"/>
        </a:xfrm>
        <a:prstGeom prst="rect">
          <a:avLst/>
        </a:prstGeom>
        <a:solidFill>
          <a:srgbClr val="FFFF0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i="0" u="none" strike="noStrike">
              <a:solidFill>
                <a:schemeClr val="dk1"/>
              </a:solidFill>
              <a:effectLst/>
              <a:latin typeface="+mn-lt"/>
              <a:ea typeface="+mn-ea"/>
              <a:cs typeface="+mn-cs"/>
            </a:rPr>
            <a:t>Kosten- und Finanzierungsplan IST</a:t>
          </a:r>
          <a:r>
            <a:rPr lang="de-DE" sz="1800" b="1" i="0" u="none" strike="noStrike" baseline="0">
              <a:solidFill>
                <a:schemeClr val="dk1"/>
              </a:solidFill>
              <a:effectLst/>
              <a:latin typeface="+mn-lt"/>
              <a:ea typeface="+mn-ea"/>
              <a:cs typeface="+mn-cs"/>
            </a:rPr>
            <a:t> / Abrechnung</a:t>
          </a:r>
          <a:r>
            <a:rPr lang="de-DE" sz="1800" b="1"/>
            <a:t> für das Förderjahr 2023</a:t>
          </a:r>
        </a:p>
      </xdr:txBody>
    </xdr:sp>
    <xdr:clientData/>
  </xdr:twoCellAnchor>
  <xdr:twoCellAnchor>
    <xdr:from>
      <xdr:col>0</xdr:col>
      <xdr:colOff>9525</xdr:colOff>
      <xdr:row>91</xdr:row>
      <xdr:rowOff>57150</xdr:rowOff>
    </xdr:from>
    <xdr:to>
      <xdr:col>4</xdr:col>
      <xdr:colOff>47625</xdr:colOff>
      <xdr:row>96</xdr:row>
      <xdr:rowOff>9525</xdr:rowOff>
    </xdr:to>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1430" y="22722840"/>
          <a:ext cx="4914900" cy="72009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Der </a:t>
          </a:r>
          <a:r>
            <a:rPr lang="de-DE" sz="1100" b="1"/>
            <a:t>Eigenanteil</a:t>
          </a:r>
          <a:r>
            <a:rPr lang="de-DE" sz="1100" b="1" baseline="0"/>
            <a:t> </a:t>
          </a:r>
          <a:r>
            <a:rPr lang="de-DE" sz="1100" baseline="0"/>
            <a:t>muss</a:t>
          </a:r>
          <a:r>
            <a:rPr lang="de-DE" sz="1100"/>
            <a:t> mindestens 10 % der Gesamtkosten betragen (20%</a:t>
          </a:r>
          <a:r>
            <a:rPr lang="de-DE" sz="1100" baseline="0"/>
            <a:t> für kommunale Träger)</a:t>
          </a:r>
          <a:r>
            <a:rPr lang="de-DE" sz="1100"/>
            <a:t>. </a:t>
          </a:r>
          <a:r>
            <a:rPr lang="de-DE" sz="1100" b="1" baseline="0"/>
            <a:t>Bürgerschaftliches Engagement </a:t>
          </a:r>
          <a:r>
            <a:rPr lang="de-DE" sz="1100" baseline="0"/>
            <a:t>(BE) kann den Eigenanteil u.U. teilkompensieren. Die Höhe des BE darf 20% der Gesamtkosten nicht überschreiten. </a:t>
          </a:r>
          <a:endParaRPr lang="de-DE" sz="1100"/>
        </a:p>
      </xdr:txBody>
    </xdr:sp>
    <xdr:clientData/>
  </xdr:twoCellAnchor>
  <xdr:twoCellAnchor>
    <xdr:from>
      <xdr:col>0</xdr:col>
      <xdr:colOff>415290</xdr:colOff>
      <xdr:row>8</xdr:row>
      <xdr:rowOff>139065</xdr:rowOff>
    </xdr:from>
    <xdr:to>
      <xdr:col>2</xdr:col>
      <xdr:colOff>762000</xdr:colOff>
      <xdr:row>15</xdr:row>
      <xdr:rowOff>47625</xdr:rowOff>
    </xdr:to>
    <xdr:sp macro="" textlink="">
      <xdr:nvSpPr>
        <xdr:cNvPr id="4" name="Textfeld 3">
          <a:extLst>
            <a:ext uri="{FF2B5EF4-FFF2-40B4-BE49-F238E27FC236}">
              <a16:creationId xmlns:a16="http://schemas.microsoft.com/office/drawing/2014/main" id="{00000000-0008-0000-0100-000004000000}"/>
            </a:ext>
          </a:extLst>
        </xdr:cNvPr>
        <xdr:cNvSpPr txBox="1"/>
      </xdr:nvSpPr>
      <xdr:spPr>
        <a:xfrm>
          <a:off x="415290" y="2754630"/>
          <a:ext cx="3794760"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aseline="0"/>
            <a:t>Ja, es wurde eine </a:t>
          </a:r>
          <a:r>
            <a:rPr lang="de-DE" sz="1100" b="1" baseline="0"/>
            <a:t>eigene Beleg- oder Buchungsliste bzw. eine Verwaltungsauswertung </a:t>
          </a:r>
          <a:r>
            <a:rPr lang="de-DE" sz="1100" baseline="0">
              <a:solidFill>
                <a:schemeClr val="dk1"/>
              </a:solidFill>
              <a:effectLst/>
              <a:latin typeface="+mn-lt"/>
              <a:ea typeface="+mn-ea"/>
              <a:cs typeface="+mn-cs"/>
            </a:rPr>
            <a:t>für dieses Projekt geführt. </a:t>
          </a:r>
        </a:p>
        <a:p>
          <a:r>
            <a:rPr lang="de-DE" sz="1100" baseline="0"/>
            <a:t>Diese ist separat beigefügt.</a:t>
          </a:r>
        </a:p>
        <a:p>
          <a:endParaRPr lang="de-DE" sz="1100" baseline="0"/>
        </a:p>
        <a:p>
          <a:r>
            <a:rPr lang="de-DE" sz="1100" baseline="0"/>
            <a:t>Für die drei Ausgabenkategorien im Bereich Personal, Verbrauch sowie Sach - und Organisationskosten ergeben sich jeweils folgende Summen: </a:t>
          </a:r>
          <a:endParaRPr lang="de-DE" sz="1100"/>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8</xdr:row>
          <xdr:rowOff>139700</xdr:rowOff>
        </xdr:from>
        <xdr:to>
          <xdr:col>0</xdr:col>
          <xdr:colOff>482600</xdr:colOff>
          <xdr:row>10</xdr:row>
          <xdr:rowOff>25400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83819</xdr:colOff>
      <xdr:row>8</xdr:row>
      <xdr:rowOff>135255</xdr:rowOff>
    </xdr:from>
    <xdr:to>
      <xdr:col>8</xdr:col>
      <xdr:colOff>57149</xdr:colOff>
      <xdr:row>11</xdr:row>
      <xdr:rowOff>49530</xdr:rowOff>
    </xdr:to>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4962524" y="2750820"/>
          <a:ext cx="3451860" cy="52197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Bei Hauptprüfung des Nachweises durch </a:t>
          </a:r>
          <a:r>
            <a:rPr lang="de-DE" sz="1100" i="1"/>
            <a:t>Soziokultur</a:t>
          </a:r>
          <a:r>
            <a:rPr lang="de-DE" sz="1100" i="1" baseline="0"/>
            <a:t> NRW</a:t>
          </a:r>
          <a:r>
            <a:rPr lang="de-DE" sz="1100" baseline="0"/>
            <a:t>:</a:t>
          </a:r>
          <a:endParaRPr lang="de-DE" sz="1100"/>
        </a:p>
      </xdr:txBody>
    </xdr:sp>
    <xdr:clientData/>
  </xdr:twoCellAnchor>
  <xdr:twoCellAnchor>
    <xdr:from>
      <xdr:col>4</xdr:col>
      <xdr:colOff>87630</xdr:colOff>
      <xdr:row>11</xdr:row>
      <xdr:rowOff>38100</xdr:rowOff>
    </xdr:from>
    <xdr:to>
      <xdr:col>7</xdr:col>
      <xdr:colOff>571500</xdr:colOff>
      <xdr:row>21</xdr:row>
      <xdr:rowOff>0</xdr:rowOff>
    </xdr:to>
    <xdr:sp macro="" textlink="">
      <xdr:nvSpPr>
        <xdr:cNvPr id="7" name="Textfeld 6">
          <a:extLst>
            <a:ext uri="{FF2B5EF4-FFF2-40B4-BE49-F238E27FC236}">
              <a16:creationId xmlns:a16="http://schemas.microsoft.com/office/drawing/2014/main" id="{00000000-0008-0000-0100-000007000000}"/>
            </a:ext>
          </a:extLst>
        </xdr:cNvPr>
        <xdr:cNvSpPr txBox="1"/>
      </xdr:nvSpPr>
      <xdr:spPr>
        <a:xfrm>
          <a:off x="4968240" y="3257550"/>
          <a:ext cx="3375660" cy="229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Wenn</a:t>
          </a:r>
          <a:r>
            <a:rPr lang="de-DE" sz="1100" baseline="0"/>
            <a:t> </a:t>
          </a:r>
          <a:r>
            <a:rPr lang="de-DE" sz="1100"/>
            <a:t>aus der beigefügten Belegliste / Verwaltungsauswertung nicht eindeutig hervorgeht, welche dort aufgeführten Positionen zu den drei vorgegebenen Ausgabenkategorien gehören, so bitten wir die jeweiligen Belegnummern, mögliche zusammenhängende Postenblöcke oder</a:t>
          </a:r>
          <a:r>
            <a:rPr lang="de-DE" sz="1100" baseline="0"/>
            <a:t> verwendete Kenn- oder Kontenzahlen unten einzutragen. </a:t>
          </a:r>
          <a:r>
            <a:rPr lang="de-DE" sz="1100"/>
            <a:t>Eine Erläuterung welche Positionen, welcher Kategorie</a:t>
          </a:r>
          <a:r>
            <a:rPr lang="de-DE" sz="1100" baseline="0"/>
            <a:t> zugezählt werden können, befindet sich im Registerblatt "</a:t>
          </a:r>
          <a:r>
            <a:rPr lang="de-DE" sz="1100" b="1" baseline="0"/>
            <a:t>Hinweise</a:t>
          </a:r>
          <a:r>
            <a:rPr lang="de-DE" sz="1100" baseline="0"/>
            <a:t>".</a:t>
          </a:r>
        </a:p>
        <a:p>
          <a:r>
            <a:rPr lang="de-DE" sz="1100" baseline="0"/>
            <a:t>Erläuterungsbedürftige Positionen werden im Blatt </a:t>
          </a:r>
          <a:r>
            <a:rPr lang="de-DE" sz="1100" b="1" baseline="0"/>
            <a:t>KFP_Erläuterungen </a:t>
          </a:r>
          <a:r>
            <a:rPr lang="de-DE" sz="1100" baseline="0"/>
            <a:t>konkretisiert bzw. hergeleitet.</a:t>
          </a:r>
          <a:endParaRPr lang="de-DE" sz="1100"/>
        </a:p>
      </xdr:txBody>
    </xdr:sp>
    <xdr:clientData/>
  </xdr:twoCellAnchor>
  <xdr:twoCellAnchor>
    <xdr:from>
      <xdr:col>4</xdr:col>
      <xdr:colOff>85725</xdr:colOff>
      <xdr:row>21</xdr:row>
      <xdr:rowOff>1904</xdr:rowOff>
    </xdr:from>
    <xdr:to>
      <xdr:col>7</xdr:col>
      <xdr:colOff>571500</xdr:colOff>
      <xdr:row>29</xdr:row>
      <xdr:rowOff>171449</xdr:rowOff>
    </xdr:to>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4964430" y="5554979"/>
          <a:ext cx="3379470" cy="1344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Zugrunde liegende</a:t>
          </a:r>
          <a:r>
            <a:rPr lang="de-DE" sz="1100" baseline="0"/>
            <a:t> Belegnummern:</a:t>
          </a:r>
          <a:endParaRPr lang="de-DE" sz="1100"/>
        </a:p>
      </xdr:txBody>
    </xdr:sp>
    <xdr:clientData/>
  </xdr:twoCellAnchor>
  <xdr:twoCellAnchor>
    <xdr:from>
      <xdr:col>4</xdr:col>
      <xdr:colOff>95251</xdr:colOff>
      <xdr:row>29</xdr:row>
      <xdr:rowOff>173355</xdr:rowOff>
    </xdr:from>
    <xdr:to>
      <xdr:col>7</xdr:col>
      <xdr:colOff>571501</xdr:colOff>
      <xdr:row>31</xdr:row>
      <xdr:rowOff>0</xdr:rowOff>
    </xdr:to>
    <xdr:sp macro="" textlink="">
      <xdr:nvSpPr>
        <xdr:cNvPr id="9" name="Textfeld 8">
          <a:extLst>
            <a:ext uri="{FF2B5EF4-FFF2-40B4-BE49-F238E27FC236}">
              <a16:creationId xmlns:a16="http://schemas.microsoft.com/office/drawing/2014/main" id="{00000000-0008-0000-0100-000009000000}"/>
            </a:ext>
          </a:extLst>
        </xdr:cNvPr>
        <xdr:cNvSpPr txBox="1"/>
      </xdr:nvSpPr>
      <xdr:spPr>
        <a:xfrm>
          <a:off x="4968241" y="6894195"/>
          <a:ext cx="3375660" cy="554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4</xdr:col>
      <xdr:colOff>97155</xdr:colOff>
      <xdr:row>35</xdr:row>
      <xdr:rowOff>19050</xdr:rowOff>
    </xdr:from>
    <xdr:to>
      <xdr:col>8</xdr:col>
      <xdr:colOff>0</xdr:colOff>
      <xdr:row>43</xdr:row>
      <xdr:rowOff>112395</xdr:rowOff>
    </xdr:to>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4970145" y="8568690"/>
          <a:ext cx="3383280" cy="11639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Zugrunde liegende</a:t>
          </a:r>
          <a:r>
            <a:rPr lang="de-DE" sz="1100" baseline="0"/>
            <a:t> Belegnummern:</a:t>
          </a:r>
          <a:endParaRPr lang="de-DE" sz="1100"/>
        </a:p>
      </xdr:txBody>
    </xdr:sp>
    <xdr:clientData/>
  </xdr:twoCellAnchor>
  <xdr:twoCellAnchor>
    <xdr:from>
      <xdr:col>4</xdr:col>
      <xdr:colOff>91440</xdr:colOff>
      <xdr:row>47</xdr:row>
      <xdr:rowOff>401955</xdr:rowOff>
    </xdr:from>
    <xdr:to>
      <xdr:col>8</xdr:col>
      <xdr:colOff>9525</xdr:colOff>
      <xdr:row>57</xdr:row>
      <xdr:rowOff>15240</xdr:rowOff>
    </xdr:to>
    <xdr:sp macro="" textlink="">
      <xdr:nvSpPr>
        <xdr:cNvPr id="11" name="Textfeld 10">
          <a:extLst>
            <a:ext uri="{FF2B5EF4-FFF2-40B4-BE49-F238E27FC236}">
              <a16:creationId xmlns:a16="http://schemas.microsoft.com/office/drawing/2014/main" id="{00000000-0008-0000-0100-00000B000000}"/>
            </a:ext>
          </a:extLst>
        </xdr:cNvPr>
        <xdr:cNvSpPr txBox="1"/>
      </xdr:nvSpPr>
      <xdr:spPr>
        <a:xfrm>
          <a:off x="4972050" y="10913745"/>
          <a:ext cx="3392805"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Zugrunde liegende</a:t>
          </a:r>
          <a:r>
            <a:rPr lang="de-DE" sz="1100" baseline="0"/>
            <a:t> Belegnummern:</a:t>
          </a:r>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254000</xdr:rowOff>
    </xdr:from>
    <xdr:to>
      <xdr:col>7</xdr:col>
      <xdr:colOff>0</xdr:colOff>
      <xdr:row>0</xdr:row>
      <xdr:rowOff>628650</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0" y="250190"/>
          <a:ext cx="7772400" cy="374650"/>
        </a:xfrm>
        <a:prstGeom prst="rect">
          <a:avLst/>
        </a:prstGeom>
        <a:solidFill>
          <a:srgbClr val="FFFF0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i="0" u="none" strike="noStrike">
              <a:solidFill>
                <a:schemeClr val="dk1"/>
              </a:solidFill>
              <a:effectLst/>
              <a:latin typeface="+mn-lt"/>
              <a:ea typeface="+mn-ea"/>
              <a:cs typeface="+mn-cs"/>
            </a:rPr>
            <a:t>Kosten- und Finanzierungsplan IST</a:t>
          </a:r>
          <a:r>
            <a:rPr lang="de-DE" sz="1800" b="1" i="0" u="none" strike="noStrike" baseline="0">
              <a:solidFill>
                <a:schemeClr val="dk1"/>
              </a:solidFill>
              <a:effectLst/>
              <a:latin typeface="+mn-lt"/>
              <a:ea typeface="+mn-ea"/>
              <a:cs typeface="+mn-cs"/>
            </a:rPr>
            <a:t> / Summen für das Ministerialblatt</a:t>
          </a:r>
          <a:endParaRPr lang="de-DE" sz="1800" b="1"/>
        </a:p>
      </xdr:txBody>
    </xdr:sp>
    <xdr:clientData/>
  </xdr:twoCellAnchor>
  <xdr:twoCellAnchor>
    <xdr:from>
      <xdr:col>0</xdr:col>
      <xdr:colOff>9525</xdr:colOff>
      <xdr:row>83</xdr:row>
      <xdr:rowOff>57150</xdr:rowOff>
    </xdr:from>
    <xdr:to>
      <xdr:col>4</xdr:col>
      <xdr:colOff>47625</xdr:colOff>
      <xdr:row>88</xdr:row>
      <xdr:rowOff>9525</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1430" y="21265515"/>
          <a:ext cx="4914900" cy="72009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Der </a:t>
          </a:r>
          <a:r>
            <a:rPr lang="de-DE" sz="1100" b="1"/>
            <a:t>Eigenanteil</a:t>
          </a:r>
          <a:r>
            <a:rPr lang="de-DE" sz="1100" b="1" baseline="0"/>
            <a:t> </a:t>
          </a:r>
          <a:r>
            <a:rPr lang="de-DE" sz="1100" baseline="0"/>
            <a:t>muss</a:t>
          </a:r>
          <a:r>
            <a:rPr lang="de-DE" sz="1100"/>
            <a:t> mindestens 10 % der Gesamtkosten betragen (20%</a:t>
          </a:r>
          <a:r>
            <a:rPr lang="de-DE" sz="1100" baseline="0"/>
            <a:t> für kommunale Träger)</a:t>
          </a:r>
          <a:r>
            <a:rPr lang="de-DE" sz="1100"/>
            <a:t>. </a:t>
          </a:r>
          <a:r>
            <a:rPr lang="de-DE" sz="1100" b="1" baseline="0"/>
            <a:t>Bürgerschaftliches Engagement </a:t>
          </a:r>
          <a:r>
            <a:rPr lang="de-DE" sz="1100" baseline="0"/>
            <a:t>(BE) kann den Eigenanteil u.U. teilkompensieren. Die Höhe des BE darf 20% der Gesamtkosten nicht überschreiten. </a:t>
          </a:r>
          <a:endParaRPr lang="de-DE" sz="1100"/>
        </a:p>
      </xdr:txBody>
    </xdr:sp>
    <xdr:clientData/>
  </xdr:twoCellAnchor>
  <xdr:twoCellAnchor>
    <xdr:from>
      <xdr:col>7</xdr:col>
      <xdr:colOff>1</xdr:colOff>
      <xdr:row>1</xdr:row>
      <xdr:rowOff>95249</xdr:rowOff>
    </xdr:from>
    <xdr:to>
      <xdr:col>9</xdr:col>
      <xdr:colOff>66041</xdr:colOff>
      <xdr:row>7</xdr:row>
      <xdr:rowOff>133349</xdr:rowOff>
    </xdr:to>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7915276" y="904874"/>
          <a:ext cx="3742690" cy="164782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u="sng"/>
            <a:t>Hinweis:</a:t>
          </a:r>
        </a:p>
        <a:p>
          <a:r>
            <a:rPr lang="de-DE" sz="1100" b="0"/>
            <a:t>Die Summen in</a:t>
          </a:r>
          <a:r>
            <a:rPr lang="de-DE" sz="1100" b="0" baseline="0"/>
            <a:t> diesem Tabellenblatt errechnen sich automatisch aus den beiden Blättern für die Förderjahre 2022 und 2023. </a:t>
          </a:r>
          <a:r>
            <a:rPr lang="de-DE" sz="1100" b="1" baseline="0"/>
            <a:t>Hier muss nichts eingegeben werden.</a:t>
          </a:r>
        </a:p>
        <a:p>
          <a:endParaRPr lang="de-DE" sz="1100" b="1" baseline="0"/>
        </a:p>
        <a:p>
          <a:r>
            <a:rPr lang="de-DE" sz="1100" b="0" baseline="0"/>
            <a:t>Die Gesamtsummen müssen dann in das Ministerialblatt übernommen werden.</a:t>
          </a:r>
          <a:endParaRPr lang="de-DE"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76200</xdr:rowOff>
    </xdr:from>
    <xdr:to>
      <xdr:col>8</xdr:col>
      <xdr:colOff>0</xdr:colOff>
      <xdr:row>53</xdr:row>
      <xdr:rowOff>123825</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91440" y="76200"/>
          <a:ext cx="5852160" cy="96412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Anmerkungen / Erläuterungen / Ergänzungen zum KFP</a:t>
          </a:r>
        </a:p>
        <a:p>
          <a:r>
            <a:rPr lang="de-DE" sz="1100" b="0" i="1"/>
            <a:t>bitte hier eintragen</a:t>
          </a:r>
          <a:r>
            <a:rPr lang="de-DE" sz="1100" b="0" i="1" baseline="0"/>
            <a:t> (z.B. Herleitungen von Personalkosten (z.B. Vergütungsgruppe, o.ä.), Grundlagenwerte von möglichen Pauschalen, Gemeinkosten, Eintrittseinnahmen, etc.)</a:t>
          </a:r>
          <a:endParaRPr lang="de-DE" sz="1100" b="0" i="1"/>
        </a:p>
        <a:p>
          <a:endParaRPr lang="de-DE" sz="1050" b="1"/>
        </a:p>
        <a:p>
          <a:endParaRPr lang="de-DE" sz="1050" b="1"/>
        </a:p>
        <a:p>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0</xdr:row>
      <xdr:rowOff>123824</xdr:rowOff>
    </xdr:from>
    <xdr:to>
      <xdr:col>8</xdr:col>
      <xdr:colOff>733425</xdr:colOff>
      <xdr:row>69</xdr:row>
      <xdr:rowOff>107949</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140970" y="125729"/>
          <a:ext cx="6537960" cy="12486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400" b="1" u="sng">
              <a:solidFill>
                <a:schemeClr val="dk1"/>
              </a:solidFill>
              <a:effectLst/>
              <a:latin typeface="+mn-lt"/>
              <a:ea typeface="+mn-ea"/>
              <a:cs typeface="+mn-cs"/>
            </a:rPr>
            <a:t>Inhaltliche Ausfüllhinweise für die Kalkulationstabelle</a:t>
          </a:r>
          <a:endParaRPr lang="de-DE" sz="1400">
            <a:effectLst/>
          </a:endParaRPr>
        </a:p>
        <a:p>
          <a:endParaRPr lang="de-DE" sz="1100"/>
        </a:p>
        <a:p>
          <a:r>
            <a:rPr lang="de-DE" sz="1100" b="1"/>
            <a:t>Welche</a:t>
          </a:r>
          <a:r>
            <a:rPr lang="de-DE" sz="1100" b="1" baseline="0"/>
            <a:t> Kostenpositionen gehören in welche Kategorien?</a:t>
          </a:r>
        </a:p>
        <a:p>
          <a:endParaRPr lang="de-DE" sz="1100" baseline="0"/>
        </a:p>
        <a:p>
          <a:r>
            <a:rPr lang="de-DE" sz="1100" baseline="0"/>
            <a:t>Beispielhafte Empfehlungen:</a:t>
          </a:r>
        </a:p>
        <a:p>
          <a:endParaRPr lang="de-DE" sz="1100" baseline="0"/>
        </a:p>
        <a:p>
          <a:r>
            <a:rPr lang="de-DE" sz="1100" baseline="0"/>
            <a:t>Kategorie </a:t>
          </a:r>
          <a:r>
            <a:rPr lang="de-DE" sz="1200" b="1" baseline="0"/>
            <a:t>Gagen Honorare Personalkosten</a:t>
          </a:r>
        </a:p>
        <a:p>
          <a:endParaRPr lang="de-DE" sz="1200" b="1" baseline="0"/>
        </a:p>
        <a:p>
          <a:r>
            <a:rPr lang="de-DE" sz="1100" b="0" baseline="0"/>
            <a:t>- Honorare, Gagen an Künstler*innen, Pädagog*innen, Bühnenbildner*innen, Designer*innen, usw usf.</a:t>
          </a:r>
        </a:p>
        <a:p>
          <a:r>
            <a:rPr lang="de-DE" sz="1100" b="0" baseline="0"/>
            <a:t>- anteilige KSK-Kosten (nach jeweiligem Prozentsatz des Jahres)</a:t>
          </a:r>
        </a:p>
        <a:p>
          <a:r>
            <a:rPr lang="de-DE" sz="1100" b="0" baseline="0"/>
            <a:t>- anteilige Ausländersteuer (nach §50a EStG)</a:t>
          </a:r>
        </a:p>
        <a:p>
          <a:r>
            <a:rPr lang="de-DE" sz="1100" b="0" baseline="0"/>
            <a:t>- anteilige Overheadkosten (Personal: </a:t>
          </a:r>
          <a:r>
            <a:rPr lang="de-DE" sz="1100" b="0" baseline="0">
              <a:solidFill>
                <a:schemeClr val="dk1"/>
              </a:solidFill>
              <a:effectLst/>
              <a:latin typeface="+mn-lt"/>
              <a:ea typeface="+mn-ea"/>
              <a:cs typeface="+mn-cs"/>
            </a:rPr>
            <a:t>Herleitung / Grundlage Vergütungsgruppe / Stunden, Stundensätze)</a:t>
          </a:r>
          <a:endParaRPr lang="de-DE">
            <a:effectLst/>
          </a:endParaRPr>
        </a:p>
        <a:p>
          <a:r>
            <a:rPr lang="de-DE" sz="1100" b="0" baseline="0"/>
            <a:t>- Personalkosten (Herleitung / Grundlage Vergütungsgruppe / Stunden, Stundensätze)</a:t>
          </a:r>
        </a:p>
        <a:p>
          <a:r>
            <a:rPr lang="de-DE" sz="1100" b="0" baseline="0"/>
            <a:t>   z.B. Künstlerische Leitung, Projektleitung, Techniker, etc.</a:t>
          </a:r>
        </a:p>
        <a:p>
          <a:r>
            <a:rPr lang="de-DE" sz="1100" b="0" baseline="0"/>
            <a:t>- Minijobs</a:t>
          </a:r>
        </a:p>
        <a:p>
          <a:r>
            <a:rPr lang="de-DE" sz="1100" b="0" baseline="0"/>
            <a:t>- Aushilfen, etc.</a:t>
          </a:r>
        </a:p>
        <a:p>
          <a:r>
            <a:rPr lang="de-DE" sz="1100" b="0" baseline="0"/>
            <a:t>- Bürgerschaftliches Engagement (fikitive Ausgabe)</a:t>
          </a:r>
        </a:p>
        <a:p>
          <a:r>
            <a:rPr lang="de-DE" sz="1100" b="1" baseline="0"/>
            <a:t>...</a:t>
          </a:r>
        </a:p>
        <a:p>
          <a:endParaRPr lang="de-DE" sz="1100" b="1"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Kategorie </a:t>
          </a:r>
          <a:r>
            <a:rPr lang="de-DE" sz="1200" b="1" baseline="0">
              <a:solidFill>
                <a:schemeClr val="dk1"/>
              </a:solidFill>
              <a:effectLst/>
              <a:latin typeface="+mn-lt"/>
              <a:ea typeface="+mn-ea"/>
              <a:cs typeface="+mn-cs"/>
            </a:rPr>
            <a:t>Verbrauchsmaterialien</a:t>
          </a:r>
        </a:p>
        <a:p>
          <a:pPr marL="0" marR="0" lvl="0" indent="0" defTabSz="914400" eaLnBrk="1" fontAlgn="auto" latinLnBrk="0" hangingPunct="1">
            <a:lnSpc>
              <a:spcPct val="100000"/>
            </a:lnSpc>
            <a:spcBef>
              <a:spcPts val="0"/>
            </a:spcBef>
            <a:spcAft>
              <a:spcPts val="0"/>
            </a:spcAft>
            <a:buClrTx/>
            <a:buSzTx/>
            <a:buFontTx/>
            <a:buNone/>
            <a:tabLst/>
            <a:defRPr/>
          </a:pPr>
          <a:endParaRPr lang="de-DE" sz="12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Materialien für Veranstaltungen, Ausstellungen, bildnerische und künstlerische Tätgkeiten</a:t>
          </a: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Fotomaterial, Bastelmaterial</a:t>
          </a: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Kostüme, Bühnenrequisiten</a:t>
          </a: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Batterien, USB - Sticks, Gaffaband, ....</a:t>
          </a:r>
        </a:p>
        <a:p>
          <a:pPr marL="0" marR="0" lvl="0" indent="0" defTabSz="914400" eaLnBrk="1" fontAlgn="auto" latinLnBrk="0" hangingPunct="1">
            <a:lnSpc>
              <a:spcPct val="100000"/>
            </a:lnSpc>
            <a:spcBef>
              <a:spcPts val="0"/>
            </a:spcBef>
            <a:spcAft>
              <a:spcPts val="0"/>
            </a:spcAft>
            <a:buClrTx/>
            <a:buSzTx/>
            <a:buFontTx/>
            <a:buNone/>
            <a:tabLst/>
            <a:defRPr/>
          </a:pPr>
          <a:endParaRPr lang="de-DE" b="0">
            <a:effectLst/>
          </a:endParaRPr>
        </a:p>
        <a:p>
          <a:endParaRPr lang="de-DE" sz="1100" b="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Kategorie </a:t>
          </a:r>
          <a:r>
            <a:rPr lang="de-DE" sz="1200" b="1" baseline="0">
              <a:solidFill>
                <a:schemeClr val="dk1"/>
              </a:solidFill>
              <a:effectLst/>
              <a:latin typeface="+mn-lt"/>
              <a:ea typeface="+mn-ea"/>
              <a:cs typeface="+mn-cs"/>
            </a:rPr>
            <a:t>Sach- und Organisationskosten</a:t>
          </a:r>
          <a:endParaRPr lang="de-DE" sz="1200" b="1">
            <a:effectLst/>
          </a:endParaRPr>
        </a:p>
        <a:p>
          <a:endParaRPr lang="de-DE" sz="1100" b="0"/>
        </a:p>
        <a:p>
          <a:r>
            <a:rPr lang="de-DE" sz="1100" b="0"/>
            <a:t>-</a:t>
          </a:r>
          <a:r>
            <a:rPr lang="de-DE" sz="1100" b="0" baseline="0"/>
            <a:t> Reisekosten / Fahrtkosten (nach LRKG, Wer, Anzahl der gefahrenen km, Datum/Zeitraum)</a:t>
          </a:r>
        </a:p>
        <a:p>
          <a:r>
            <a:rPr lang="de-DE" sz="1100" b="0" baseline="0"/>
            <a:t>- Catering- / Verpflegungskosten (soweit projektrelevant, Wer, Anzahl, Zeitraum)</a:t>
          </a:r>
        </a:p>
        <a:p>
          <a:r>
            <a:rPr lang="de-DE" sz="1100" b="0" baseline="0"/>
            <a:t>- Übernachtungskosten (Wer, Anzahl, Zeitraum)</a:t>
          </a:r>
        </a:p>
        <a:p>
          <a:r>
            <a:rPr lang="de-DE" sz="1100" b="0" baseline="0"/>
            <a:t>- Flugkosten (Wer, Anzahl, Zeitraum)</a:t>
          </a:r>
        </a:p>
        <a:p>
          <a:r>
            <a:rPr lang="de-DE" sz="1100" b="0" baseline="0"/>
            <a:t>- Bürokosten (z.B. Raummieten, laufende Bürokosten, Portokosten)</a:t>
          </a:r>
        </a:p>
        <a:p>
          <a:r>
            <a:rPr lang="de-DE" sz="1100" b="0"/>
            <a:t>- Raummieten (für Saal, Halle,</a:t>
          </a:r>
          <a:r>
            <a:rPr lang="de-DE" sz="1100" b="0" baseline="0"/>
            <a:t> Veranstaltungsorte, ...)</a:t>
          </a:r>
        </a:p>
        <a:p>
          <a:r>
            <a:rPr lang="de-DE" sz="1100" b="0" baseline="0"/>
            <a:t>- Sachkosten Technik (Ton, Licht, ....)</a:t>
          </a:r>
        </a:p>
        <a:p>
          <a:r>
            <a:rPr lang="de-DE" sz="1100" b="0" baseline="0"/>
            <a:t>- Öffentlichkeitsarbeit (Flyer, Werbung, ...)</a:t>
          </a:r>
        </a:p>
        <a:p>
          <a:r>
            <a:rPr lang="de-DE" sz="1100" b="0" baseline="0"/>
            <a:t>- GEMA-Kosten</a:t>
          </a:r>
        </a:p>
        <a:p>
          <a:r>
            <a:rPr lang="de-DE" sz="1100" b="0" baseline="0"/>
            <a:t>.....</a:t>
          </a:r>
          <a:endParaRPr lang="de-DE" sz="1100" b="0"/>
        </a:p>
        <a:p>
          <a:endParaRPr lang="de-DE" sz="1100" b="0"/>
        </a:p>
        <a:p>
          <a:endParaRPr lang="de-DE" sz="1100" b="0"/>
        </a:p>
        <a:p>
          <a:r>
            <a:rPr lang="de-DE" sz="1200" b="1">
              <a:solidFill>
                <a:schemeClr val="dk1"/>
              </a:solidFill>
              <a:effectLst/>
              <a:latin typeface="+mn-lt"/>
              <a:ea typeface="+mn-ea"/>
              <a:cs typeface="+mn-cs"/>
            </a:rPr>
            <a:t>Weitere</a:t>
          </a:r>
          <a:r>
            <a:rPr lang="de-DE" sz="1200" b="1" baseline="0">
              <a:solidFill>
                <a:schemeClr val="dk1"/>
              </a:solidFill>
              <a:effectLst/>
              <a:latin typeface="+mn-lt"/>
              <a:ea typeface="+mn-ea"/>
              <a:cs typeface="+mn-cs"/>
            </a:rPr>
            <a:t> </a:t>
          </a:r>
          <a:r>
            <a:rPr lang="de-DE" sz="1200" b="1">
              <a:solidFill>
                <a:schemeClr val="dk1"/>
              </a:solidFill>
              <a:effectLst/>
              <a:latin typeface="+mn-lt"/>
              <a:ea typeface="+mn-ea"/>
              <a:cs typeface="+mn-cs"/>
            </a:rPr>
            <a:t>Hinweise zum Erstellen des Kosten- u. Finanzierungsplans </a:t>
          </a:r>
        </a:p>
        <a:p>
          <a:r>
            <a:rPr lang="de-DE" sz="1100">
              <a:solidFill>
                <a:schemeClr val="dk1"/>
              </a:solidFill>
              <a:effectLst/>
              <a:latin typeface="+mn-lt"/>
              <a:ea typeface="+mn-ea"/>
              <a:cs typeface="+mn-cs"/>
            </a:rPr>
            <a:t>(Quelle: Bezirksregierung Münster (https://www.bezreg-muenster.de/de/foerderung/foerderprogramme_a-z/48_soziokultur/index.html)</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Nach dem neuen Kulturfördergesetztes (KFG) ist sicherzustellen, dass es insbesondere bei der Festbetragsfinanzierung (Ziffer 4.2 der Förderrichtlinie) zu einem </a:t>
          </a:r>
          <a:r>
            <a:rPr lang="de-DE" sz="1100" b="1">
              <a:solidFill>
                <a:schemeClr val="dk1"/>
              </a:solidFill>
              <a:effectLst/>
              <a:latin typeface="+mn-lt"/>
              <a:ea typeface="+mn-ea"/>
              <a:cs typeface="+mn-cs"/>
            </a:rPr>
            <a:t>wirtschaftlichen und sparsamen Einsatz der Zuwendungsmittel</a:t>
          </a:r>
          <a:r>
            <a:rPr lang="de-DE" sz="1100">
              <a:solidFill>
                <a:schemeClr val="dk1"/>
              </a:solidFill>
              <a:effectLst/>
              <a:latin typeface="+mn-lt"/>
              <a:ea typeface="+mn-ea"/>
              <a:cs typeface="+mn-cs"/>
            </a:rPr>
            <a:t> kommt. Deshalb müssen die einzelnen Ausgabe- und Einnahmepositionen so aufgeführt werden, dass eine genauere Beurteilung zur Angemessenheit, Wirtschaftlichkeit und Sparsamkeit ermöglicht werden kann. </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Nicht prüfbare pauschale Positionen können daher nicht akzeptiert werden</a:t>
          </a:r>
          <a:r>
            <a:rPr lang="de-DE" sz="1100">
              <a:solidFill>
                <a:schemeClr val="dk1"/>
              </a:solidFill>
              <a:effectLst/>
              <a:latin typeface="+mn-lt"/>
              <a:ea typeface="+mn-ea"/>
              <a:cs typeface="+mn-cs"/>
            </a:rPr>
            <a:t>. Es ist eine Darstellung erforderlich, aus der sich ergibt, wie und auf welchen Grundlagen die jeweilige Höhe ermittelt worden ist (z.B. bei Personalkosten Anzahl der Personen, Zeitdauer der Beschäftigung, zugrunde gelegte Vergütungsgruppe etc.). Gleiches gilt für die Darstellung der Einnahmesituation. Auch können pauschale Positionen (lediglich Benennung einer Höhe) nicht mehr akzeptiert werden.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Es ist im Detail darzulegen, wie diese Werte ermittelt worden sind und worauf ggf. vorgenommene Schätzungen beruhen (z.B. bei Eintrittsgeldern 1000 Besucher mit einem Durchschnittseintrittspreis von 10 € oder 800 Erwachsene mit einem Eintritt von 10 € und 200 Besucher mit einem reduzierten Eintritt von 5 €; Verkauf von 500 Katalogen a 20 € basierend auf den Erfahrungen der letzten Ausstellungen/Veranstaltungen etc.). </a:t>
          </a:r>
        </a:p>
        <a:p>
          <a:endParaRPr lang="de-DE" sz="1100" b="0">
            <a:solidFill>
              <a:schemeClr val="dk1"/>
            </a:solidFill>
            <a:effectLst/>
            <a:latin typeface="+mn-lt"/>
            <a:ea typeface="+mn-ea"/>
            <a:cs typeface="+mn-cs"/>
          </a:endParaRPr>
        </a:p>
        <a:p>
          <a:endParaRPr lang="de-DE" sz="1100" b="0">
            <a:solidFill>
              <a:schemeClr val="dk1"/>
            </a:solidFill>
            <a:effectLst/>
            <a:latin typeface="+mn-lt"/>
            <a:ea typeface="+mn-ea"/>
            <a:cs typeface="+mn-cs"/>
          </a:endParaRPr>
        </a:p>
        <a:p>
          <a:endParaRPr lang="de-DE" sz="1100" b="0"/>
        </a:p>
        <a:p>
          <a:endParaRPr lang="de-DE" sz="1100" b="0"/>
        </a:p>
      </xdr:txBody>
    </xdr:sp>
    <xdr:clientData/>
  </xdr:twoCellAnchor>
  <xdr:twoCellAnchor>
    <xdr:from>
      <xdr:col>0</xdr:col>
      <xdr:colOff>222250</xdr:colOff>
      <xdr:row>70</xdr:row>
      <xdr:rowOff>133350</xdr:rowOff>
    </xdr:from>
    <xdr:to>
      <xdr:col>2</xdr:col>
      <xdr:colOff>419100</xdr:colOff>
      <xdr:row>74</xdr:row>
      <xdr:rowOff>25400</xdr:rowOff>
    </xdr:to>
    <xdr:sp macro="" textlink="">
      <xdr:nvSpPr>
        <xdr:cNvPr id="3" name="Textfeld 2">
          <a:hlinkClick xmlns:r="http://schemas.openxmlformats.org/officeDocument/2006/relationships" r:id="rId1"/>
          <a:extLst>
            <a:ext uri="{FF2B5EF4-FFF2-40B4-BE49-F238E27FC236}">
              <a16:creationId xmlns:a16="http://schemas.microsoft.com/office/drawing/2014/main" id="{00000000-0008-0000-0400-000003000000}"/>
            </a:ext>
          </a:extLst>
        </xdr:cNvPr>
        <xdr:cNvSpPr txBox="1"/>
      </xdr:nvSpPr>
      <xdr:spPr>
        <a:xfrm>
          <a:off x="220345" y="12816840"/>
          <a:ext cx="1684655" cy="61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Link zum </a:t>
          </a:r>
        </a:p>
        <a:p>
          <a:r>
            <a:rPr lang="de-DE" sz="1400" b="1"/>
            <a:t>Kulturfördergesetz</a:t>
          </a:r>
        </a:p>
      </xdr:txBody>
    </xdr:sp>
    <xdr:clientData/>
  </xdr:twoCellAnchor>
  <xdr:twoCellAnchor>
    <xdr:from>
      <xdr:col>0</xdr:col>
      <xdr:colOff>228600</xdr:colOff>
      <xdr:row>75</xdr:row>
      <xdr:rowOff>19050</xdr:rowOff>
    </xdr:from>
    <xdr:to>
      <xdr:col>5</xdr:col>
      <xdr:colOff>139700</xdr:colOff>
      <xdr:row>78</xdr:row>
      <xdr:rowOff>50800</xdr:rowOff>
    </xdr:to>
    <xdr:sp macro="" textlink="">
      <xdr:nvSpPr>
        <xdr:cNvPr id="4" name="Textfeld 3">
          <a:hlinkClick xmlns:r="http://schemas.openxmlformats.org/officeDocument/2006/relationships" r:id="rId2"/>
          <a:extLst>
            <a:ext uri="{FF2B5EF4-FFF2-40B4-BE49-F238E27FC236}">
              <a16:creationId xmlns:a16="http://schemas.microsoft.com/office/drawing/2014/main" id="{00000000-0008-0000-0400-000004000000}"/>
            </a:ext>
          </a:extLst>
        </xdr:cNvPr>
        <xdr:cNvSpPr txBox="1"/>
      </xdr:nvSpPr>
      <xdr:spPr>
        <a:xfrm>
          <a:off x="228600" y="13607415"/>
          <a:ext cx="3622040" cy="5822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Link</a:t>
          </a:r>
          <a:r>
            <a:rPr lang="de-DE" sz="1100" baseline="0"/>
            <a:t> zu der s</a:t>
          </a:r>
          <a:r>
            <a:rPr lang="de-DE" sz="1100"/>
            <a:t>eit dem 1. Januar 2015 gültige Förderrichtlinie für </a:t>
          </a:r>
          <a:r>
            <a:rPr lang="de-DE" sz="1400" b="1"/>
            <a:t>Kulturförderung</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oziokultur-nrw.de/wp-content/uploads/2020/08/B&#252;rgerschaftliches_Engagement_Stundennachweis.xlsx"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s://soziokultur-nrw.de/wp-content/uploads/2020/08/B&#252;rgerschaftliches_Engagement_Stundennachweis.xlsx" TargetMode="Externa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soziokultur-nrw.de/wp-content/uploads/2020/08/B&#252;rgerschaftliches_Engagement_Stundennachweis.xls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5CC04-47F3-4ED2-875C-5C10C572E695}">
  <sheetPr>
    <tabColor rgb="FFFFC000"/>
  </sheetPr>
  <dimension ref="A1:L90"/>
  <sheetViews>
    <sheetView showGridLines="0" tabSelected="1" workbookViewId="0">
      <selection activeCell="G5" sqref="G5"/>
    </sheetView>
  </sheetViews>
  <sheetFormatPr baseColWidth="10" defaultColWidth="11.1796875" defaultRowHeight="11.5" x14ac:dyDescent="0.25"/>
  <cols>
    <col min="1" max="1" width="39.453125" style="1" customWidth="1"/>
    <col min="2" max="2" width="10.90625" style="10" customWidth="1"/>
    <col min="3" max="3" width="12" style="10" customWidth="1"/>
    <col min="4" max="4" width="8.90625" style="11" customWidth="1"/>
    <col min="5" max="5" width="15.54296875" style="10" customWidth="1"/>
    <col min="6" max="6" width="8.6328125" style="10" customWidth="1"/>
    <col min="7" max="7" width="18" style="10" customWidth="1"/>
    <col min="8" max="8" width="8.453125" style="1" customWidth="1"/>
    <col min="9" max="9" width="44.1796875" style="102" customWidth="1"/>
    <col min="10" max="10" width="6.36328125" style="1" customWidth="1"/>
    <col min="11" max="11" width="9.453125" style="1" customWidth="1"/>
    <col min="12" max="12" width="13.81640625" style="1" customWidth="1"/>
    <col min="13" max="13" width="41.08984375" style="1" customWidth="1"/>
    <col min="14" max="15" width="11.1796875" style="1"/>
    <col min="16" max="16" width="12.453125" style="1" customWidth="1"/>
    <col min="17" max="16384" width="11.1796875" style="1"/>
  </cols>
  <sheetData>
    <row r="1" spans="1:12" ht="63.5" customHeight="1" thickBot="1" x14ac:dyDescent="0.4">
      <c r="B1"/>
      <c r="C1"/>
      <c r="D1"/>
      <c r="E1"/>
      <c r="F1"/>
      <c r="G1"/>
      <c r="H1"/>
      <c r="I1" s="101"/>
      <c r="J1"/>
      <c r="K1"/>
      <c r="L1"/>
    </row>
    <row r="2" spans="1:12" s="3" customFormat="1" ht="24.5" customHeight="1" thickBot="1" x14ac:dyDescent="0.4">
      <c r="A2" s="104" t="s">
        <v>0</v>
      </c>
      <c r="B2" s="136" t="s">
        <v>56</v>
      </c>
      <c r="C2" s="137"/>
      <c r="D2" s="137"/>
      <c r="E2" s="137"/>
      <c r="F2" s="138"/>
      <c r="G2" s="2"/>
      <c r="H2"/>
      <c r="I2" s="101"/>
      <c r="J2"/>
      <c r="K2"/>
      <c r="L2"/>
    </row>
    <row r="3" spans="1:12" s="3" customFormat="1" ht="16" thickBot="1" x14ac:dyDescent="0.4">
      <c r="A3" s="107"/>
      <c r="B3" s="108"/>
      <c r="C3" s="108"/>
      <c r="D3" s="108"/>
      <c r="E3" s="108"/>
      <c r="F3" s="93"/>
      <c r="G3"/>
      <c r="H3"/>
      <c r="I3" s="101"/>
      <c r="J3"/>
      <c r="K3"/>
      <c r="L3"/>
    </row>
    <row r="4" spans="1:12" s="3" customFormat="1" ht="22.5" customHeight="1" thickBot="1" x14ac:dyDescent="0.4">
      <c r="A4" s="4" t="s">
        <v>1</v>
      </c>
      <c r="B4" s="109"/>
      <c r="C4" s="110"/>
      <c r="D4" s="110"/>
      <c r="E4" s="110"/>
      <c r="F4" s="111"/>
      <c r="G4"/>
      <c r="H4"/>
      <c r="I4" s="101"/>
      <c r="J4"/>
      <c r="K4"/>
      <c r="L4"/>
    </row>
    <row r="5" spans="1:12" s="3" customFormat="1" ht="24" customHeight="1" thickBot="1" x14ac:dyDescent="0.4">
      <c r="A5" s="4" t="s">
        <v>2</v>
      </c>
      <c r="B5" s="109"/>
      <c r="C5" s="110"/>
      <c r="D5" s="110"/>
      <c r="E5" s="110"/>
      <c r="F5" s="111"/>
      <c r="G5"/>
      <c r="H5"/>
      <c r="I5" s="101"/>
      <c r="J5"/>
      <c r="K5"/>
      <c r="L5"/>
    </row>
    <row r="6" spans="1:12" s="3" customFormat="1" ht="24" customHeight="1" thickBot="1" x14ac:dyDescent="0.4">
      <c r="A6" s="112"/>
      <c r="B6" s="108"/>
      <c r="C6" s="94" t="s">
        <v>52</v>
      </c>
      <c r="D6" s="113"/>
      <c r="E6" s="113"/>
      <c r="F6" s="114"/>
      <c r="G6"/>
      <c r="H6"/>
      <c r="I6" s="101"/>
      <c r="J6"/>
      <c r="K6"/>
      <c r="L6"/>
    </row>
    <row r="7" spans="1:12" s="3" customFormat="1" ht="16" customHeight="1" thickBot="1" x14ac:dyDescent="0.4">
      <c r="A7" s="6" t="s">
        <v>3</v>
      </c>
      <c r="B7" s="7" t="s">
        <v>4</v>
      </c>
      <c r="C7" s="8"/>
      <c r="D7" s="115" t="s">
        <v>5</v>
      </c>
      <c r="E7" s="116"/>
      <c r="F7" s="108"/>
      <c r="G7"/>
      <c r="H7"/>
      <c r="I7" s="101"/>
      <c r="J7"/>
      <c r="K7"/>
      <c r="L7"/>
    </row>
    <row r="8" spans="1:12" s="3" customFormat="1" ht="16" thickBot="1" x14ac:dyDescent="0.4">
      <c r="A8" s="107"/>
      <c r="B8" s="7" t="s">
        <v>6</v>
      </c>
      <c r="C8" s="8"/>
      <c r="D8" s="115" t="s">
        <v>7</v>
      </c>
      <c r="E8" s="116"/>
      <c r="F8" s="108"/>
      <c r="G8"/>
      <c r="H8"/>
      <c r="I8" s="101"/>
      <c r="J8"/>
      <c r="K8"/>
      <c r="L8"/>
    </row>
    <row r="9" spans="1:12" s="3" customFormat="1" ht="15.5" x14ac:dyDescent="0.35">
      <c r="A9" s="108"/>
      <c r="B9" s="117"/>
      <c r="C9" s="108"/>
      <c r="D9" s="108"/>
      <c r="E9" s="108"/>
      <c r="F9" s="108"/>
      <c r="G9"/>
      <c r="H9"/>
      <c r="I9" s="101"/>
      <c r="J9"/>
      <c r="K9"/>
      <c r="L9"/>
    </row>
    <row r="10" spans="1:12" s="3" customFormat="1" ht="15.5" x14ac:dyDescent="0.35">
      <c r="A10" s="97" t="b">
        <v>0</v>
      </c>
      <c r="B10" s="99"/>
      <c r="C10" s="97"/>
      <c r="D10" s="97"/>
      <c r="E10" s="97"/>
      <c r="F10" s="97"/>
      <c r="G10" s="97"/>
      <c r="H10" s="97"/>
      <c r="I10" s="101"/>
      <c r="J10" s="97"/>
      <c r="K10" s="97"/>
      <c r="L10" s="97"/>
    </row>
    <row r="11" spans="1:12" s="3" customFormat="1" ht="15.5" x14ac:dyDescent="0.35">
      <c r="A11" s="97"/>
      <c r="B11" s="99"/>
      <c r="C11" s="97"/>
      <c r="D11" s="97"/>
      <c r="E11" s="97"/>
      <c r="F11" s="97"/>
      <c r="G11" s="97"/>
      <c r="H11" s="97"/>
      <c r="I11" s="101"/>
      <c r="J11" s="97"/>
      <c r="K11" s="97"/>
      <c r="L11" s="97"/>
    </row>
    <row r="12" spans="1:12" s="3" customFormat="1" ht="15.5" x14ac:dyDescent="0.35">
      <c r="A12" s="97"/>
      <c r="B12" s="99"/>
      <c r="C12" s="97"/>
      <c r="D12" s="97"/>
      <c r="E12" s="97"/>
      <c r="F12" s="97"/>
      <c r="G12" s="97"/>
      <c r="H12" s="97"/>
      <c r="I12" s="101"/>
      <c r="J12" s="97"/>
      <c r="K12" s="97"/>
      <c r="L12" s="97"/>
    </row>
    <row r="13" spans="1:12" s="3" customFormat="1" ht="15.5" x14ac:dyDescent="0.35">
      <c r="A13" s="97"/>
      <c r="B13" s="99"/>
      <c r="C13" s="97"/>
      <c r="D13" s="97"/>
      <c r="E13" s="97"/>
      <c r="F13" s="97"/>
      <c r="G13" s="97"/>
      <c r="H13" s="97"/>
      <c r="I13" s="101"/>
      <c r="J13" s="97"/>
      <c r="K13" s="97"/>
      <c r="L13" s="97"/>
    </row>
    <row r="14" spans="1:12" s="3" customFormat="1" ht="15.5" x14ac:dyDescent="0.35">
      <c r="A14" s="97"/>
      <c r="B14" s="99"/>
      <c r="C14" s="97"/>
      <c r="D14" s="97"/>
      <c r="E14" s="97"/>
      <c r="F14" s="97"/>
      <c r="G14" s="97"/>
      <c r="H14" s="97"/>
      <c r="I14" s="101"/>
      <c r="J14" s="97"/>
      <c r="K14" s="97"/>
      <c r="L14" s="97"/>
    </row>
    <row r="15" spans="1:12" s="3" customFormat="1" ht="15.5" x14ac:dyDescent="0.35">
      <c r="A15" s="97"/>
      <c r="B15" s="99"/>
      <c r="C15" s="97"/>
      <c r="D15" s="97"/>
      <c r="E15" s="97"/>
      <c r="F15" s="97"/>
      <c r="G15" s="97"/>
      <c r="H15" s="97"/>
      <c r="I15" s="101"/>
      <c r="J15" s="97"/>
      <c r="K15" s="97"/>
      <c r="L15" s="97"/>
    </row>
    <row r="16" spans="1:12" s="3" customFormat="1" ht="15.5" x14ac:dyDescent="0.35">
      <c r="A16" s="97"/>
      <c r="B16" s="99"/>
      <c r="C16" s="97"/>
      <c r="D16" s="97"/>
      <c r="E16" s="97"/>
      <c r="F16" s="97"/>
      <c r="G16" s="97"/>
      <c r="H16" s="97"/>
      <c r="I16" s="101"/>
      <c r="J16" s="97"/>
      <c r="K16" s="97"/>
      <c r="L16" s="97"/>
    </row>
    <row r="17" spans="1:12" s="3" customFormat="1" ht="15.5" x14ac:dyDescent="0.35">
      <c r="A17" s="97"/>
      <c r="B17" s="99"/>
      <c r="C17" s="97"/>
      <c r="D17" s="97"/>
      <c r="E17" s="97"/>
      <c r="F17" s="97"/>
      <c r="G17" s="97"/>
      <c r="H17" s="97"/>
      <c r="I17" s="101"/>
      <c r="J17" s="97"/>
      <c r="K17" s="97"/>
      <c r="L17" s="97"/>
    </row>
    <row r="18" spans="1:12" s="3" customFormat="1" ht="15.5" x14ac:dyDescent="0.35">
      <c r="A18" s="97"/>
      <c r="B18" s="99"/>
      <c r="C18" s="97"/>
      <c r="D18" s="97"/>
      <c r="E18" s="97"/>
      <c r="F18" s="97"/>
      <c r="G18" s="97"/>
      <c r="H18" s="97"/>
      <c r="I18" s="101"/>
      <c r="J18" s="97"/>
      <c r="K18" s="97"/>
      <c r="L18" s="97"/>
    </row>
    <row r="19" spans="1:12" ht="15.5" customHeight="1" x14ac:dyDescent="0.25">
      <c r="A19" s="105" t="s">
        <v>8</v>
      </c>
      <c r="B19" s="12"/>
      <c r="C19" s="13"/>
      <c r="D19" s="14"/>
    </row>
    <row r="20" spans="1:12" x14ac:dyDescent="0.25">
      <c r="A20" s="106"/>
      <c r="B20" s="15"/>
      <c r="C20" s="16"/>
      <c r="D20" s="17"/>
      <c r="F20" s="18"/>
      <c r="G20" s="1"/>
    </row>
    <row r="21" spans="1:12" ht="47" customHeight="1" x14ac:dyDescent="0.25">
      <c r="A21" s="19" t="s">
        <v>9</v>
      </c>
      <c r="B21" s="20" t="s">
        <v>10</v>
      </c>
      <c r="C21" s="65"/>
      <c r="D21" s="21"/>
      <c r="F21" s="1"/>
      <c r="G21" s="1"/>
    </row>
    <row r="22" spans="1:12" ht="10" customHeight="1" x14ac:dyDescent="0.25">
      <c r="A22" s="118" t="s">
        <v>55</v>
      </c>
      <c r="B22" s="121">
        <v>0</v>
      </c>
      <c r="C22" s="66"/>
      <c r="D22" s="22"/>
      <c r="F22" s="1"/>
      <c r="G22" s="1"/>
    </row>
    <row r="23" spans="1:12" ht="10" customHeight="1" x14ac:dyDescent="0.25">
      <c r="A23" s="119"/>
      <c r="B23" s="122"/>
      <c r="C23" s="67"/>
      <c r="D23" s="22"/>
      <c r="F23" s="1"/>
      <c r="G23" s="1"/>
    </row>
    <row r="24" spans="1:12" ht="10" customHeight="1" x14ac:dyDescent="0.25">
      <c r="A24" s="119"/>
      <c r="B24" s="122"/>
      <c r="C24" s="67"/>
      <c r="D24" s="22"/>
      <c r="F24" s="1"/>
      <c r="G24" s="1"/>
    </row>
    <row r="25" spans="1:12" ht="10" customHeight="1" x14ac:dyDescent="0.25">
      <c r="A25" s="119"/>
      <c r="B25" s="122"/>
      <c r="C25" s="67"/>
      <c r="D25" s="23"/>
      <c r="F25" s="1"/>
      <c r="G25" s="1"/>
    </row>
    <row r="26" spans="1:12" ht="24" customHeight="1" x14ac:dyDescent="0.25">
      <c r="A26" s="119"/>
      <c r="B26" s="122"/>
      <c r="C26" s="67"/>
      <c r="D26" s="87" t="s">
        <v>49</v>
      </c>
      <c r="F26" s="1"/>
      <c r="G26" s="1"/>
    </row>
    <row r="27" spans="1:12" ht="10" customHeight="1" x14ac:dyDescent="0.25">
      <c r="A27" s="119"/>
      <c r="B27" s="122"/>
      <c r="C27" s="67"/>
      <c r="D27" s="22"/>
      <c r="F27" s="1"/>
      <c r="G27" s="1"/>
    </row>
    <row r="28" spans="1:12" ht="10" customHeight="1" x14ac:dyDescent="0.25">
      <c r="A28" s="119"/>
      <c r="B28" s="122"/>
      <c r="C28" s="67"/>
      <c r="D28" s="22"/>
      <c r="F28" s="1"/>
      <c r="G28" s="1"/>
    </row>
    <row r="29" spans="1:12" ht="10" customHeight="1" x14ac:dyDescent="0.25">
      <c r="A29" s="119"/>
      <c r="B29" s="122"/>
      <c r="C29" s="67"/>
      <c r="D29" s="78"/>
      <c r="F29" s="1"/>
      <c r="G29" s="1"/>
    </row>
    <row r="30" spans="1:12" ht="15.5" customHeight="1" thickBot="1" x14ac:dyDescent="0.3">
      <c r="A30" s="120"/>
      <c r="B30" s="123"/>
      <c r="C30" s="67"/>
      <c r="D30" s="24" t="s">
        <v>12</v>
      </c>
      <c r="F30" s="1"/>
      <c r="G30" s="1"/>
    </row>
    <row r="31" spans="1:12" ht="42" customHeight="1" thickBot="1" x14ac:dyDescent="0.3">
      <c r="A31" s="25" t="s">
        <v>54</v>
      </c>
      <c r="B31" s="26">
        <v>0</v>
      </c>
      <c r="C31" s="27"/>
      <c r="D31" s="79" t="e">
        <f>B31/C60</f>
        <v>#DIV/0!</v>
      </c>
      <c r="E31" s="129"/>
      <c r="F31" s="129"/>
      <c r="G31" s="1"/>
    </row>
    <row r="32" spans="1:12" ht="30.5" customHeight="1" x14ac:dyDescent="0.25">
      <c r="A32" s="28" t="s">
        <v>13</v>
      </c>
      <c r="B32" s="29"/>
      <c r="C32" s="68">
        <f>B22</f>
        <v>0</v>
      </c>
      <c r="D32" s="30" t="s">
        <v>11</v>
      </c>
      <c r="E32" s="130" t="s">
        <v>53</v>
      </c>
      <c r="F32" s="131"/>
      <c r="G32" s="131"/>
      <c r="H32" s="131"/>
    </row>
    <row r="33" spans="1:7" ht="14.5" x14ac:dyDescent="0.35">
      <c r="A33" s="31"/>
      <c r="B33" s="31"/>
      <c r="C33" s="69"/>
      <c r="D33" s="23"/>
      <c r="F33" s="1"/>
      <c r="G33" s="1"/>
    </row>
    <row r="34" spans="1:7" ht="14.5" x14ac:dyDescent="0.35">
      <c r="A34"/>
      <c r="B34"/>
      <c r="C34" s="70"/>
      <c r="D34" s="23"/>
      <c r="F34" s="1"/>
      <c r="G34" s="1"/>
    </row>
    <row r="35" spans="1:7" ht="29" customHeight="1" x14ac:dyDescent="0.3">
      <c r="A35" s="32" t="s">
        <v>14</v>
      </c>
      <c r="B35" s="33" t="s">
        <v>15</v>
      </c>
      <c r="C35" s="71"/>
      <c r="D35" s="34"/>
      <c r="F35" s="1"/>
      <c r="G35" s="1"/>
    </row>
    <row r="36" spans="1:7" ht="9" customHeight="1" x14ac:dyDescent="0.25">
      <c r="A36" s="118" t="s">
        <v>50</v>
      </c>
      <c r="B36" s="124">
        <v>0</v>
      </c>
      <c r="C36" s="72"/>
      <c r="D36" s="34"/>
      <c r="F36" s="1"/>
      <c r="G36" s="1"/>
    </row>
    <row r="37" spans="1:7" ht="9" customHeight="1" x14ac:dyDescent="0.25">
      <c r="A37" s="119"/>
      <c r="B37" s="125"/>
      <c r="C37" s="73"/>
      <c r="D37" s="34"/>
      <c r="F37" s="1"/>
      <c r="G37" s="1"/>
    </row>
    <row r="38" spans="1:7" ht="9" customHeight="1" x14ac:dyDescent="0.25">
      <c r="A38" s="119"/>
      <c r="B38" s="125"/>
      <c r="C38" s="73"/>
      <c r="D38" s="34"/>
      <c r="F38" s="1"/>
      <c r="G38" s="1"/>
    </row>
    <row r="39" spans="1:7" ht="9" customHeight="1" x14ac:dyDescent="0.25">
      <c r="A39" s="119"/>
      <c r="B39" s="125"/>
      <c r="C39" s="73"/>
      <c r="D39" s="34"/>
      <c r="F39" s="1"/>
      <c r="G39" s="1"/>
    </row>
    <row r="40" spans="1:7" ht="21.5" customHeight="1" x14ac:dyDescent="0.25">
      <c r="A40" s="119"/>
      <c r="B40" s="125"/>
      <c r="C40" s="73"/>
      <c r="D40" s="87" t="s">
        <v>49</v>
      </c>
      <c r="F40" s="1"/>
      <c r="G40" s="1"/>
    </row>
    <row r="41" spans="1:7" ht="9" customHeight="1" x14ac:dyDescent="0.25">
      <c r="A41" s="119"/>
      <c r="B41" s="125"/>
      <c r="C41" s="73"/>
      <c r="D41" s="34"/>
      <c r="F41" s="1"/>
      <c r="G41" s="1"/>
    </row>
    <row r="42" spans="1:7" ht="9" customHeight="1" x14ac:dyDescent="0.25">
      <c r="A42" s="119"/>
      <c r="B42" s="125"/>
      <c r="C42" s="73"/>
      <c r="D42" s="34"/>
      <c r="F42" s="1"/>
      <c r="G42" s="1"/>
    </row>
    <row r="43" spans="1:7" ht="9" customHeight="1" x14ac:dyDescent="0.25">
      <c r="A43" s="119"/>
      <c r="B43" s="125"/>
      <c r="C43" s="73"/>
      <c r="D43" s="34"/>
      <c r="F43" s="1"/>
      <c r="G43" s="1"/>
    </row>
    <row r="44" spans="1:7" ht="9" customHeight="1" x14ac:dyDescent="0.25">
      <c r="A44" s="120"/>
      <c r="B44" s="125"/>
      <c r="C44" s="73"/>
      <c r="D44" s="34"/>
      <c r="F44" s="1"/>
      <c r="G44" s="1"/>
    </row>
    <row r="45" spans="1:7" ht="33.5" customHeight="1" x14ac:dyDescent="0.25">
      <c r="A45" s="35" t="s">
        <v>16</v>
      </c>
      <c r="B45" s="36"/>
      <c r="C45" s="68">
        <f>B36</f>
        <v>0</v>
      </c>
      <c r="D45" s="23" t="s">
        <v>11</v>
      </c>
      <c r="F45" s="1"/>
      <c r="G45" s="1"/>
    </row>
    <row r="46" spans="1:7" ht="14.5" x14ac:dyDescent="0.35">
      <c r="A46" s="31"/>
      <c r="B46" s="31"/>
      <c r="C46" s="69" t="s">
        <v>17</v>
      </c>
      <c r="D46" s="23"/>
      <c r="F46" s="1"/>
      <c r="G46" s="1"/>
    </row>
    <row r="47" spans="1:7" ht="14.5" x14ac:dyDescent="0.35">
      <c r="A47"/>
      <c r="B47"/>
      <c r="C47" s="74"/>
      <c r="D47" s="23"/>
      <c r="F47" s="1"/>
      <c r="G47" s="1"/>
    </row>
    <row r="48" spans="1:7" ht="33.5" customHeight="1" x14ac:dyDescent="0.3">
      <c r="A48" s="37" t="s">
        <v>18</v>
      </c>
      <c r="B48" s="33" t="s">
        <v>15</v>
      </c>
      <c r="C48" s="71"/>
      <c r="D48" s="23"/>
      <c r="F48" s="1"/>
      <c r="G48" s="1"/>
    </row>
    <row r="49" spans="1:8" ht="9" customHeight="1" x14ac:dyDescent="0.25">
      <c r="A49" s="118" t="s">
        <v>51</v>
      </c>
      <c r="B49" s="124">
        <v>0</v>
      </c>
      <c r="C49" s="72"/>
      <c r="D49" s="34"/>
      <c r="F49" s="1"/>
      <c r="G49" s="1"/>
    </row>
    <row r="50" spans="1:8" ht="9" customHeight="1" x14ac:dyDescent="0.25">
      <c r="A50" s="119"/>
      <c r="B50" s="125"/>
      <c r="C50" s="73"/>
      <c r="D50" s="34"/>
      <c r="F50" s="1"/>
      <c r="G50" s="1"/>
    </row>
    <row r="51" spans="1:8" ht="9" customHeight="1" x14ac:dyDescent="0.25">
      <c r="A51" s="119"/>
      <c r="B51" s="125"/>
      <c r="C51" s="73"/>
      <c r="D51" s="34"/>
      <c r="F51" s="1"/>
      <c r="G51" s="1"/>
    </row>
    <row r="52" spans="1:8" ht="9" customHeight="1" x14ac:dyDescent="0.25">
      <c r="A52" s="119"/>
      <c r="B52" s="125"/>
      <c r="C52" s="73"/>
      <c r="D52" s="34"/>
      <c r="F52" s="1"/>
      <c r="G52" s="1"/>
    </row>
    <row r="53" spans="1:8" ht="20.5" customHeight="1" x14ac:dyDescent="0.25">
      <c r="A53" s="119"/>
      <c r="B53" s="125"/>
      <c r="C53" s="73"/>
      <c r="D53" s="87" t="s">
        <v>49</v>
      </c>
      <c r="F53" s="1"/>
      <c r="G53" s="1"/>
    </row>
    <row r="54" spans="1:8" ht="9" customHeight="1" x14ac:dyDescent="0.25">
      <c r="A54" s="119"/>
      <c r="B54" s="125"/>
      <c r="C54" s="73"/>
      <c r="D54" s="34"/>
      <c r="F54" s="1"/>
      <c r="G54" s="1"/>
    </row>
    <row r="55" spans="1:8" ht="9" customHeight="1" x14ac:dyDescent="0.25">
      <c r="A55" s="119"/>
      <c r="B55" s="125"/>
      <c r="C55" s="73"/>
      <c r="D55" s="34"/>
      <c r="F55" s="1"/>
      <c r="G55" s="1"/>
      <c r="H55" s="38"/>
    </row>
    <row r="56" spans="1:8" ht="9" customHeight="1" x14ac:dyDescent="0.25">
      <c r="A56" s="119"/>
      <c r="B56" s="125"/>
      <c r="C56" s="73"/>
      <c r="D56" s="34"/>
      <c r="F56" s="1"/>
      <c r="G56" s="1"/>
    </row>
    <row r="57" spans="1:8" ht="9" customHeight="1" x14ac:dyDescent="0.25">
      <c r="A57" s="120"/>
      <c r="B57" s="125"/>
      <c r="C57" s="73"/>
      <c r="D57" s="34"/>
      <c r="F57" s="1"/>
      <c r="G57" s="1"/>
    </row>
    <row r="58" spans="1:8" ht="26" x14ac:dyDescent="0.25">
      <c r="A58" s="28" t="s">
        <v>19</v>
      </c>
      <c r="B58" s="29"/>
      <c r="C58" s="68">
        <f>B49</f>
        <v>0</v>
      </c>
      <c r="D58" s="23" t="s">
        <v>11</v>
      </c>
      <c r="F58" s="1"/>
      <c r="G58" s="1"/>
    </row>
    <row r="59" spans="1:8" ht="13.5" thickBot="1" x14ac:dyDescent="0.35">
      <c r="A59" s="31"/>
      <c r="B59" s="31"/>
      <c r="C59" s="39"/>
      <c r="D59" s="34"/>
      <c r="F59" s="1"/>
      <c r="G59" s="1"/>
    </row>
    <row r="60" spans="1:8" ht="33" customHeight="1" thickBot="1" x14ac:dyDescent="0.3">
      <c r="A60" s="40" t="s">
        <v>20</v>
      </c>
      <c r="B60" s="41"/>
      <c r="C60" s="75">
        <f>C58+C45+C32</f>
        <v>0</v>
      </c>
      <c r="D60" s="85" t="s">
        <v>11</v>
      </c>
      <c r="F60" s="1"/>
      <c r="G60" s="1"/>
    </row>
    <row r="61" spans="1:8" ht="13" x14ac:dyDescent="0.3">
      <c r="A61" s="31"/>
      <c r="B61" s="39"/>
      <c r="C61" s="42"/>
      <c r="D61" s="80"/>
    </row>
    <row r="62" spans="1:8" ht="32" customHeight="1" x14ac:dyDescent="0.35">
      <c r="A62" s="43" t="s">
        <v>21</v>
      </c>
      <c r="B62" s="44"/>
      <c r="C62" s="45"/>
      <c r="D62" s="81"/>
    </row>
    <row r="63" spans="1:8" ht="15.5" customHeight="1" x14ac:dyDescent="0.35">
      <c r="A63" s="2"/>
      <c r="B63" s="46"/>
      <c r="C63" s="76"/>
      <c r="D63" s="47"/>
      <c r="F63" s="48"/>
      <c r="G63" s="48"/>
    </row>
    <row r="64" spans="1:8" ht="20" customHeight="1" x14ac:dyDescent="0.3">
      <c r="A64" s="49" t="s">
        <v>22</v>
      </c>
      <c r="B64" s="46"/>
      <c r="C64" s="76"/>
      <c r="D64" s="50"/>
      <c r="E64" s="126" t="s">
        <v>23</v>
      </c>
      <c r="F64" s="127"/>
      <c r="G64" s="128"/>
    </row>
    <row r="65" spans="1:7" ht="16.5" customHeight="1" x14ac:dyDescent="0.35">
      <c r="A65" s="51" t="s">
        <v>24</v>
      </c>
      <c r="B65" s="52">
        <v>0</v>
      </c>
      <c r="C65" s="70"/>
      <c r="D65" s="134" t="s">
        <v>25</v>
      </c>
      <c r="E65" s="132"/>
      <c r="F65" s="133"/>
      <c r="G65" s="133"/>
    </row>
    <row r="66" spans="1:7" ht="16" customHeight="1" x14ac:dyDescent="0.35">
      <c r="A66" s="51" t="s">
        <v>26</v>
      </c>
      <c r="B66" s="52">
        <v>0</v>
      </c>
      <c r="C66" s="70"/>
      <c r="D66" s="135"/>
      <c r="E66" s="132"/>
      <c r="F66" s="133"/>
      <c r="G66" s="133"/>
    </row>
    <row r="67" spans="1:7" ht="18" customHeight="1" x14ac:dyDescent="0.35">
      <c r="A67" s="51" t="s">
        <v>27</v>
      </c>
      <c r="B67" s="52">
        <v>0</v>
      </c>
      <c r="C67" s="70"/>
      <c r="D67" s="135"/>
      <c r="E67" s="132"/>
      <c r="F67" s="133"/>
      <c r="G67" s="133"/>
    </row>
    <row r="68" spans="1:7" ht="18" customHeight="1" x14ac:dyDescent="0.35">
      <c r="A68" s="51" t="s">
        <v>28</v>
      </c>
      <c r="B68" s="52">
        <v>0</v>
      </c>
      <c r="C68" s="70"/>
      <c r="D68" s="135"/>
      <c r="E68" s="132"/>
      <c r="F68" s="133"/>
      <c r="G68" s="133"/>
    </row>
    <row r="69" spans="1:7" ht="18" customHeight="1" x14ac:dyDescent="0.35">
      <c r="A69" s="51" t="s">
        <v>29</v>
      </c>
      <c r="B69" s="52">
        <v>0</v>
      </c>
      <c r="C69" s="70"/>
      <c r="D69" s="135"/>
      <c r="E69" s="132"/>
      <c r="F69" s="133"/>
      <c r="G69" s="133"/>
    </row>
    <row r="70" spans="1:7" ht="18" customHeight="1" x14ac:dyDescent="0.35">
      <c r="A70" s="51" t="s">
        <v>30</v>
      </c>
      <c r="B70" s="52">
        <v>0</v>
      </c>
      <c r="C70" s="77"/>
      <c r="D70" s="135"/>
      <c r="E70" s="132"/>
      <c r="F70" s="133"/>
      <c r="G70" s="133"/>
    </row>
    <row r="71" spans="1:7" ht="29" customHeight="1" x14ac:dyDescent="0.25">
      <c r="A71" s="53" t="s">
        <v>31</v>
      </c>
      <c r="B71" s="155">
        <f>SUM(B65:B70)</f>
        <v>0</v>
      </c>
      <c r="C71" s="156"/>
      <c r="D71" s="23" t="s">
        <v>11</v>
      </c>
      <c r="E71" s="157"/>
    </row>
    <row r="72" spans="1:7" ht="28" customHeight="1" x14ac:dyDescent="0.25">
      <c r="A72" s="54" t="s">
        <v>32</v>
      </c>
      <c r="B72" s="158">
        <v>0</v>
      </c>
      <c r="C72" s="159"/>
      <c r="D72" s="86" t="s">
        <v>49</v>
      </c>
      <c r="E72" s="108"/>
    </row>
    <row r="73" spans="1:7" ht="28.5" customHeight="1" x14ac:dyDescent="0.25">
      <c r="A73" s="160" t="s">
        <v>33</v>
      </c>
      <c r="B73" s="161"/>
      <c r="C73" s="161"/>
      <c r="D73" s="82"/>
      <c r="E73" s="108"/>
    </row>
    <row r="74" spans="1:7" ht="18" customHeight="1" x14ac:dyDescent="0.35">
      <c r="A74" s="51" t="s">
        <v>34</v>
      </c>
      <c r="B74" s="52">
        <v>0</v>
      </c>
      <c r="C74" s="1"/>
      <c r="D74" s="162" t="s">
        <v>35</v>
      </c>
      <c r="E74" s="132"/>
      <c r="F74" s="133"/>
      <c r="G74" s="133"/>
    </row>
    <row r="75" spans="1:7" ht="18" customHeight="1" x14ac:dyDescent="0.35">
      <c r="A75" s="51" t="s">
        <v>36</v>
      </c>
      <c r="B75" s="52">
        <v>0</v>
      </c>
      <c r="C75" s="1"/>
      <c r="D75" s="163"/>
      <c r="E75" s="132"/>
      <c r="F75" s="133"/>
      <c r="G75" s="133"/>
    </row>
    <row r="76" spans="1:7" ht="18" customHeight="1" x14ac:dyDescent="0.35">
      <c r="A76" s="51" t="s">
        <v>37</v>
      </c>
      <c r="B76" s="52">
        <v>0</v>
      </c>
      <c r="C76" s="1"/>
      <c r="D76" s="163"/>
      <c r="E76" s="132"/>
      <c r="F76" s="133"/>
      <c r="G76" s="133"/>
    </row>
    <row r="77" spans="1:7" ht="18" customHeight="1" x14ac:dyDescent="0.35">
      <c r="A77" s="51" t="s">
        <v>38</v>
      </c>
      <c r="B77" s="52">
        <v>0</v>
      </c>
      <c r="C77" s="1"/>
      <c r="D77" s="163"/>
      <c r="E77" s="132"/>
      <c r="F77" s="133"/>
      <c r="G77" s="133"/>
    </row>
    <row r="78" spans="1:7" ht="18" customHeight="1" x14ac:dyDescent="0.35">
      <c r="A78" s="51" t="s">
        <v>39</v>
      </c>
      <c r="B78" s="52">
        <v>0</v>
      </c>
      <c r="C78" s="1"/>
      <c r="D78" s="163"/>
      <c r="E78" s="132"/>
      <c r="F78" s="133"/>
      <c r="G78" s="133"/>
    </row>
    <row r="79" spans="1:7" ht="18" customHeight="1" x14ac:dyDescent="0.35">
      <c r="A79" s="51" t="s">
        <v>40</v>
      </c>
      <c r="B79" s="52">
        <v>0</v>
      </c>
      <c r="C79" s="1"/>
      <c r="D79" s="163"/>
      <c r="E79" s="132"/>
      <c r="F79" s="133"/>
      <c r="G79" s="133"/>
    </row>
    <row r="80" spans="1:7" ht="18" customHeight="1" x14ac:dyDescent="0.35">
      <c r="A80" s="51" t="s">
        <v>41</v>
      </c>
      <c r="B80" s="52">
        <v>0</v>
      </c>
      <c r="C80" s="1"/>
      <c r="D80" s="164"/>
      <c r="E80" s="132"/>
      <c r="F80" s="133"/>
      <c r="G80" s="133"/>
    </row>
    <row r="81" spans="1:4" ht="31.5" customHeight="1" thickBot="1" x14ac:dyDescent="0.3">
      <c r="A81" s="54" t="s">
        <v>42</v>
      </c>
      <c r="B81" s="147">
        <f>SUM(B74:B80)</f>
        <v>0</v>
      </c>
      <c r="C81" s="148"/>
      <c r="D81" s="23" t="s">
        <v>11</v>
      </c>
    </row>
    <row r="82" spans="1:4" ht="30" customHeight="1" thickBot="1" x14ac:dyDescent="0.4">
      <c r="A82" s="149" t="s">
        <v>43</v>
      </c>
      <c r="B82" s="150"/>
      <c r="C82" s="55">
        <f>C60-B71-B72-B81</f>
        <v>0</v>
      </c>
      <c r="D82" s="83" t="e">
        <f>C82/C60</f>
        <v>#DIV/0!</v>
      </c>
    </row>
    <row r="83" spans="1:4" ht="36.5" customHeight="1" thickBot="1" x14ac:dyDescent="0.3">
      <c r="A83" s="151" t="s">
        <v>44</v>
      </c>
      <c r="B83" s="152"/>
      <c r="C83" s="56">
        <f>B71+B72+B81+C82</f>
        <v>0</v>
      </c>
      <c r="D83" s="84" t="s">
        <v>11</v>
      </c>
    </row>
    <row r="84" spans="1:4" ht="33" customHeight="1" thickBot="1" x14ac:dyDescent="0.3">
      <c r="A84" s="57"/>
      <c r="B84" s="58"/>
      <c r="C84" s="59"/>
      <c r="D84" s="84"/>
    </row>
    <row r="85" spans="1:4" ht="38.5" customHeight="1" x14ac:dyDescent="0.25">
      <c r="A85" s="153" t="s">
        <v>45</v>
      </c>
      <c r="B85" s="154"/>
      <c r="C85" s="154"/>
      <c r="D85" s="84"/>
    </row>
    <row r="86" spans="1:4" ht="51.5" customHeight="1" thickBot="1" x14ac:dyDescent="0.3">
      <c r="A86" s="139" t="s">
        <v>46</v>
      </c>
      <c r="B86" s="140"/>
      <c r="C86" s="60">
        <f>C60*10/100</f>
        <v>0</v>
      </c>
      <c r="D86" s="85" t="s">
        <v>11</v>
      </c>
    </row>
    <row r="87" spans="1:4" ht="49" customHeight="1" thickBot="1" x14ac:dyDescent="0.3">
      <c r="A87" s="141" t="str">
        <f>IF(C60=0,"Es wurden keine Ausgaben angegeben. Der Eigenanteil kann nicht berechnet werden.",(IF(D82&gt;=(B90-0.4)%,"OK. Mindestens "&amp;B90&amp;"% des benötigten Eigenanteils sind (evtl. auch durch zulässige Aufrundung im unteren Schwellenbereich) erreicht!",IF(D82&lt;0%,"Es fehlen insgesamt "&amp;-C82&amp;" Euro an zusätzlichen Ausgaben plus der Eigenanteil in Höhe von 10% der Gesamtkosten.",IF(D82=0%,"Ausgaben und Einnahmen egalisieren sich. Es fehlt nun noch der benötigte Eigenanteil. Bitte die Ausgaben erhöhen.",IF(D82&lt;(B90)%,"Der mindestens benötigte Eigenanteil ist noch nicht erreicht!"))))))</f>
        <v>Es wurden keine Ausgaben angegeben. Der Eigenanteil kann nicht berechnet werden.</v>
      </c>
      <c r="B87" s="142"/>
      <c r="C87" s="143"/>
      <c r="D87" s="85" t="s">
        <v>11</v>
      </c>
    </row>
    <row r="88" spans="1:4" ht="42" customHeight="1" thickBot="1" x14ac:dyDescent="0.3">
      <c r="A88" s="144" t="str">
        <f>IF(B72=0,"Die beantragte Fördersumme wurde noch nicht eingegeben.",(IF(B31=0,"OK. Hinweis: Diese Kalkulation beinhaltet keine Angabe von Bürgerschaftlichem Engagement.",IF(B72+B71=0,"Es sind keine Fördergelder angegeben.",IF(D31&gt;20%,"Das Bürgerschaftliche Engagement ist zu hoch angegeben. Es darf 20% der Gesamtkosten nicht überschreiten.",IF(B31&gt;B72+B71,"Die öffentlichen Fördermittel bezuschussen das Bürgerschaftliche Engagement. Bitte das BE reduzieren oder eine höhere Fördersumme beantragen!",IF(C82&lt;B31,"Die öffentlichen Förderungen bezuschussen das Bürgerschaftliche Engagement, bitte die Ausgaben erhöhen oder das BE reduzieren.","OK. Die Summe für das Bürgerschaftliche Engagement ist korrekt eingerechnet.")))))))</f>
        <v>Die beantragte Fördersumme wurde noch nicht eingegeben.</v>
      </c>
      <c r="B88" s="145"/>
      <c r="C88" s="146"/>
      <c r="D88" s="85" t="s">
        <v>11</v>
      </c>
    </row>
    <row r="89" spans="1:4" ht="19.5" customHeight="1" thickBot="1" x14ac:dyDescent="0.3">
      <c r="A89" s="1" t="s">
        <v>17</v>
      </c>
      <c r="B89" s="61"/>
      <c r="C89" s="61"/>
    </row>
    <row r="90" spans="1:4" ht="22.5" customHeight="1" thickBot="1" x14ac:dyDescent="0.3">
      <c r="A90" s="62" t="s">
        <v>47</v>
      </c>
      <c r="B90" s="63">
        <v>10</v>
      </c>
      <c r="C90" s="64" t="s">
        <v>48</v>
      </c>
    </row>
  </sheetData>
  <mergeCells count="47">
    <mergeCell ref="B2:F2"/>
    <mergeCell ref="A86:B86"/>
    <mergeCell ref="A87:C87"/>
    <mergeCell ref="A88:C88"/>
    <mergeCell ref="E79:G79"/>
    <mergeCell ref="E80:G80"/>
    <mergeCell ref="B81:C81"/>
    <mergeCell ref="A82:B82"/>
    <mergeCell ref="A83:B83"/>
    <mergeCell ref="A85:C85"/>
    <mergeCell ref="B71:C71"/>
    <mergeCell ref="E71:E73"/>
    <mergeCell ref="B72:C72"/>
    <mergeCell ref="A73:C73"/>
    <mergeCell ref="D74:D80"/>
    <mergeCell ref="E74:G74"/>
    <mergeCell ref="E75:G75"/>
    <mergeCell ref="E76:G76"/>
    <mergeCell ref="E77:G77"/>
    <mergeCell ref="E78:G78"/>
    <mergeCell ref="D65:D70"/>
    <mergeCell ref="E65:G65"/>
    <mergeCell ref="E66:G66"/>
    <mergeCell ref="E67:G67"/>
    <mergeCell ref="E68:G68"/>
    <mergeCell ref="E69:G69"/>
    <mergeCell ref="E70:G70"/>
    <mergeCell ref="A22:A30"/>
    <mergeCell ref="B22:B30"/>
    <mergeCell ref="A49:A57"/>
    <mergeCell ref="B49:B57"/>
    <mergeCell ref="E64:G64"/>
    <mergeCell ref="A36:A44"/>
    <mergeCell ref="B36:B44"/>
    <mergeCell ref="E31:F31"/>
    <mergeCell ref="E32:H32"/>
    <mergeCell ref="A19:A20"/>
    <mergeCell ref="A3:E3"/>
    <mergeCell ref="B4:F4"/>
    <mergeCell ref="B5:F5"/>
    <mergeCell ref="A6:B6"/>
    <mergeCell ref="D6:E6"/>
    <mergeCell ref="F6:F9"/>
    <mergeCell ref="D7:E7"/>
    <mergeCell ref="A8:A9"/>
    <mergeCell ref="D8:E8"/>
    <mergeCell ref="B9:E9"/>
  </mergeCells>
  <conditionalFormatting sqref="A88:C88">
    <cfRule type="containsText" dxfId="8" priority="1" operator="containsText" text="OK">
      <formula>NOT(ISERROR(SEARCH("OK",A88)))</formula>
    </cfRule>
    <cfRule type="containsText" dxfId="7" priority="3" operator="containsText" text="Diese Kalkulation beinhaltet">
      <formula>NOT(ISERROR(SEARCH("Diese Kalkulation beinhaltet",A88)))</formula>
    </cfRule>
  </conditionalFormatting>
  <conditionalFormatting sqref="A87:C87">
    <cfRule type="containsText" dxfId="6" priority="2" operator="containsText" text="OK.">
      <formula>NOT(ISERROR(SEARCH("OK.",A87)))</formula>
    </cfRule>
  </conditionalFormatting>
  <hyperlinks>
    <hyperlink ref="E32:F32" r:id="rId1" display="Vordruck für Bürgerschaftliches Engagement" xr:uid="{0CD26589-2BBF-41E2-B855-F33A11C48FCC}"/>
  </hyperlinks>
  <pageMargins left="0.7" right="0.7" top="0.78740157499999996" bottom="0.78740157499999996" header="0.3" footer="0.3"/>
  <pageSetup paperSize="9"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190500</xdr:colOff>
                    <xdr:row>8</xdr:row>
                    <xdr:rowOff>139700</xdr:rowOff>
                  </from>
                  <to>
                    <xdr:col>0</xdr:col>
                    <xdr:colOff>488950</xdr:colOff>
                    <xdr:row>10</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13C88-C50C-43E6-BFFD-5AAF559998C4}">
  <sheetPr>
    <tabColor rgb="FFFFC000"/>
  </sheetPr>
  <dimension ref="A1:L90"/>
  <sheetViews>
    <sheetView showGridLines="0" workbookViewId="0">
      <selection activeCell="G6" sqref="G6"/>
    </sheetView>
  </sheetViews>
  <sheetFormatPr baseColWidth="10" defaultColWidth="11.1796875" defaultRowHeight="11.5" x14ac:dyDescent="0.25"/>
  <cols>
    <col min="1" max="1" width="39.453125" style="100" customWidth="1"/>
    <col min="2" max="2" width="10.90625" style="10" customWidth="1"/>
    <col min="3" max="3" width="12" style="10" customWidth="1"/>
    <col min="4" max="4" width="8.90625" style="11" customWidth="1"/>
    <col min="5" max="5" width="15.54296875" style="10" customWidth="1"/>
    <col min="6" max="6" width="8.6328125" style="10" customWidth="1"/>
    <col min="7" max="7" width="18" style="10" customWidth="1"/>
    <col min="8" max="8" width="8.453125" style="100" customWidth="1"/>
    <col min="9" max="9" width="44.1796875" style="102" customWidth="1"/>
    <col min="10" max="10" width="6.36328125" style="100" customWidth="1"/>
    <col min="11" max="11" width="9.453125" style="100" customWidth="1"/>
    <col min="12" max="12" width="13.81640625" style="100" customWidth="1"/>
    <col min="13" max="13" width="41.08984375" style="100" customWidth="1"/>
    <col min="14" max="15" width="11.1796875" style="100"/>
    <col min="16" max="16" width="12.453125" style="100" customWidth="1"/>
    <col min="17" max="16384" width="11.1796875" style="100"/>
  </cols>
  <sheetData>
    <row r="1" spans="1:12" ht="63.5" customHeight="1" thickBot="1" x14ac:dyDescent="0.4">
      <c r="B1" s="97"/>
      <c r="C1" s="97"/>
      <c r="D1" s="97"/>
      <c r="E1" s="97"/>
      <c r="F1" s="97"/>
      <c r="G1" s="97"/>
      <c r="H1" s="97"/>
      <c r="I1" s="101"/>
      <c r="J1" s="97"/>
      <c r="K1" s="97"/>
      <c r="L1" s="97"/>
    </row>
    <row r="2" spans="1:12" s="3" customFormat="1" ht="24.5" customHeight="1" thickBot="1" x14ac:dyDescent="0.4">
      <c r="A2" s="104" t="s">
        <v>0</v>
      </c>
      <c r="B2" s="136" t="s">
        <v>56</v>
      </c>
      <c r="C2" s="137"/>
      <c r="D2" s="137"/>
      <c r="E2" s="137"/>
      <c r="F2" s="138"/>
      <c r="G2" s="96"/>
      <c r="H2" s="97"/>
      <c r="I2" s="101"/>
      <c r="J2" s="97"/>
      <c r="K2" s="97"/>
      <c r="L2" s="97"/>
    </row>
    <row r="3" spans="1:12" s="3" customFormat="1" ht="16" thickBot="1" x14ac:dyDescent="0.4">
      <c r="A3" s="165"/>
      <c r="B3" s="166"/>
      <c r="C3" s="166"/>
      <c r="D3" s="166"/>
      <c r="E3" s="166"/>
      <c r="F3" s="93"/>
      <c r="G3" s="97"/>
      <c r="H3" s="97"/>
      <c r="I3" s="101"/>
      <c r="J3" s="97"/>
      <c r="K3" s="97"/>
      <c r="L3" s="97"/>
    </row>
    <row r="4" spans="1:12" s="3" customFormat="1" ht="22.5" customHeight="1" thickBot="1" x14ac:dyDescent="0.4">
      <c r="A4" s="4" t="s">
        <v>1</v>
      </c>
      <c r="B4" s="109">
        <f>KFP_IST_ABRECHNUNG_2022!$B$4</f>
        <v>0</v>
      </c>
      <c r="C4" s="110"/>
      <c r="D4" s="110"/>
      <c r="E4" s="110"/>
      <c r="F4" s="111"/>
      <c r="G4" s="97"/>
      <c r="H4" s="97"/>
      <c r="I4" s="101"/>
      <c r="J4" s="97"/>
      <c r="K4" s="97"/>
      <c r="L4" s="97"/>
    </row>
    <row r="5" spans="1:12" s="3" customFormat="1" ht="24" customHeight="1" thickBot="1" x14ac:dyDescent="0.4">
      <c r="A5" s="4" t="s">
        <v>2</v>
      </c>
      <c r="B5" s="109">
        <f>KFP_IST_ABRECHNUNG_2022!$B$5</f>
        <v>0</v>
      </c>
      <c r="C5" s="110"/>
      <c r="D5" s="110"/>
      <c r="E5" s="110"/>
      <c r="F5" s="111"/>
      <c r="G5" s="97"/>
      <c r="H5" s="97"/>
      <c r="I5" s="101"/>
      <c r="J5" s="97"/>
      <c r="K5" s="97"/>
      <c r="L5" s="97"/>
    </row>
    <row r="6" spans="1:12" s="3" customFormat="1" ht="24" customHeight="1" thickBot="1" x14ac:dyDescent="0.4">
      <c r="A6" s="112"/>
      <c r="B6" s="108"/>
      <c r="C6" s="94" t="s">
        <v>52</v>
      </c>
      <c r="D6" s="113"/>
      <c r="E6" s="113"/>
      <c r="F6" s="114"/>
      <c r="G6" s="97"/>
      <c r="H6" s="97"/>
      <c r="I6" s="101"/>
      <c r="J6" s="97"/>
      <c r="K6" s="97"/>
      <c r="L6" s="97"/>
    </row>
    <row r="7" spans="1:12" s="3" customFormat="1" ht="16" customHeight="1" thickBot="1" x14ac:dyDescent="0.4">
      <c r="A7" s="6" t="s">
        <v>3</v>
      </c>
      <c r="B7" s="7" t="s">
        <v>4</v>
      </c>
      <c r="C7" s="8">
        <f>KFP_IST_ABRECHNUNG_2022!$C$7</f>
        <v>0</v>
      </c>
      <c r="D7" s="115" t="s">
        <v>5</v>
      </c>
      <c r="E7" s="116"/>
      <c r="F7" s="108"/>
      <c r="G7" s="97"/>
      <c r="H7" s="97"/>
      <c r="I7" s="101"/>
      <c r="J7" s="97"/>
      <c r="K7" s="97"/>
      <c r="L7" s="97"/>
    </row>
    <row r="8" spans="1:12" s="3" customFormat="1" ht="16" thickBot="1" x14ac:dyDescent="0.4">
      <c r="A8" s="107"/>
      <c r="B8" s="7" t="s">
        <v>6</v>
      </c>
      <c r="C8" s="8">
        <f>KFP_IST_ABRECHNUNG_2022!$C$8</f>
        <v>0</v>
      </c>
      <c r="D8" s="115" t="s">
        <v>7</v>
      </c>
      <c r="E8" s="116"/>
      <c r="F8" s="108"/>
      <c r="G8" s="97"/>
      <c r="H8" s="97"/>
      <c r="I8" s="101"/>
      <c r="J8" s="97"/>
      <c r="K8" s="97"/>
      <c r="L8" s="97"/>
    </row>
    <row r="9" spans="1:12" s="3" customFormat="1" ht="15.5" x14ac:dyDescent="0.35">
      <c r="A9" s="108"/>
      <c r="B9" s="117"/>
      <c r="C9" s="108"/>
      <c r="D9" s="108"/>
      <c r="E9" s="108"/>
      <c r="F9" s="108"/>
      <c r="G9" s="97"/>
      <c r="H9" s="97"/>
      <c r="I9" s="101"/>
      <c r="J9" s="97"/>
      <c r="K9" s="97"/>
      <c r="L9" s="97"/>
    </row>
    <row r="10" spans="1:12" s="3" customFormat="1" ht="15.5" x14ac:dyDescent="0.35">
      <c r="A10" s="97"/>
      <c r="B10" s="99"/>
      <c r="C10" s="97"/>
      <c r="D10" s="97"/>
      <c r="E10" s="97"/>
      <c r="F10" s="97"/>
      <c r="G10" s="97"/>
      <c r="H10" s="97"/>
      <c r="I10" s="101"/>
      <c r="J10" s="97"/>
      <c r="K10" s="97"/>
      <c r="L10" s="97"/>
    </row>
    <row r="11" spans="1:12" s="3" customFormat="1" ht="15.5" x14ac:dyDescent="0.35">
      <c r="A11" s="97"/>
      <c r="B11" s="99"/>
      <c r="C11" s="97"/>
      <c r="D11" s="97"/>
      <c r="E11" s="97"/>
      <c r="F11" s="97"/>
      <c r="G11" s="97"/>
      <c r="H11" s="97"/>
      <c r="I11" s="101"/>
      <c r="J11" s="97"/>
      <c r="K11" s="97"/>
      <c r="L11" s="97"/>
    </row>
    <row r="12" spans="1:12" s="3" customFormat="1" ht="15.5" x14ac:dyDescent="0.35">
      <c r="A12" s="97"/>
      <c r="B12" s="99"/>
      <c r="C12" s="97"/>
      <c r="D12" s="97"/>
      <c r="E12" s="97"/>
      <c r="F12" s="97"/>
      <c r="G12" s="97"/>
      <c r="H12" s="97"/>
      <c r="I12" s="101"/>
      <c r="J12" s="97"/>
      <c r="K12" s="97"/>
      <c r="L12" s="97"/>
    </row>
    <row r="13" spans="1:12" s="3" customFormat="1" ht="15.5" x14ac:dyDescent="0.35">
      <c r="A13" s="97"/>
      <c r="B13" s="99"/>
      <c r="C13" s="97"/>
      <c r="D13" s="97"/>
      <c r="E13" s="97"/>
      <c r="F13" s="97"/>
      <c r="G13" s="97"/>
      <c r="H13" s="97"/>
      <c r="I13" s="101"/>
      <c r="J13" s="97"/>
      <c r="K13" s="97"/>
      <c r="L13" s="97"/>
    </row>
    <row r="14" spans="1:12" s="3" customFormat="1" ht="15.5" x14ac:dyDescent="0.35">
      <c r="A14" s="97"/>
      <c r="B14" s="99"/>
      <c r="C14" s="97"/>
      <c r="D14" s="97"/>
      <c r="E14" s="97"/>
      <c r="F14" s="97"/>
      <c r="G14" s="97"/>
      <c r="H14" s="97"/>
      <c r="I14" s="101"/>
      <c r="J14" s="97"/>
      <c r="K14" s="97"/>
      <c r="L14" s="97"/>
    </row>
    <row r="15" spans="1:12" s="3" customFormat="1" ht="15.5" x14ac:dyDescent="0.35">
      <c r="A15" s="97"/>
      <c r="B15" s="99"/>
      <c r="C15" s="97"/>
      <c r="D15" s="97"/>
      <c r="E15" s="97"/>
      <c r="F15" s="97"/>
      <c r="G15" s="97"/>
      <c r="H15" s="97"/>
      <c r="I15" s="101"/>
      <c r="J15" s="97"/>
      <c r="K15" s="97"/>
      <c r="L15" s="97"/>
    </row>
    <row r="16" spans="1:12" s="3" customFormat="1" ht="15.5" x14ac:dyDescent="0.35">
      <c r="A16" s="97"/>
      <c r="B16" s="99"/>
      <c r="C16" s="97"/>
      <c r="D16" s="97"/>
      <c r="E16" s="97"/>
      <c r="F16" s="97"/>
      <c r="G16" s="97"/>
      <c r="H16" s="97"/>
      <c r="I16" s="101"/>
      <c r="J16" s="97"/>
      <c r="K16" s="97"/>
      <c r="L16" s="97"/>
    </row>
    <row r="17" spans="1:12" s="3" customFormat="1" ht="15.5" x14ac:dyDescent="0.35">
      <c r="A17" s="97"/>
      <c r="B17" s="99"/>
      <c r="C17" s="97"/>
      <c r="D17" s="97"/>
      <c r="E17" s="97"/>
      <c r="F17" s="97"/>
      <c r="G17" s="97"/>
      <c r="H17" s="97"/>
      <c r="I17" s="101"/>
      <c r="J17" s="97"/>
      <c r="K17" s="97"/>
      <c r="L17" s="97"/>
    </row>
    <row r="18" spans="1:12" s="3" customFormat="1" ht="15.5" x14ac:dyDescent="0.35">
      <c r="A18" s="97"/>
      <c r="B18" s="99"/>
      <c r="C18" s="97"/>
      <c r="D18" s="97"/>
      <c r="E18" s="97"/>
      <c r="F18" s="97"/>
      <c r="G18" s="97"/>
      <c r="H18" s="97"/>
      <c r="I18" s="101"/>
      <c r="J18" s="97"/>
      <c r="K18" s="97"/>
      <c r="L18" s="97"/>
    </row>
    <row r="19" spans="1:12" ht="15.5" customHeight="1" x14ac:dyDescent="0.25">
      <c r="A19" s="105" t="s">
        <v>8</v>
      </c>
      <c r="B19" s="12"/>
      <c r="C19" s="13"/>
      <c r="D19" s="14"/>
    </row>
    <row r="20" spans="1:12" x14ac:dyDescent="0.25">
      <c r="A20" s="106"/>
      <c r="B20" s="15"/>
      <c r="C20" s="16"/>
      <c r="D20" s="17"/>
      <c r="F20" s="18"/>
      <c r="G20" s="100"/>
    </row>
    <row r="21" spans="1:12" ht="47" customHeight="1" x14ac:dyDescent="0.25">
      <c r="A21" s="19" t="s">
        <v>9</v>
      </c>
      <c r="B21" s="20" t="s">
        <v>10</v>
      </c>
      <c r="C21" s="65"/>
      <c r="D21" s="21"/>
      <c r="F21" s="100"/>
      <c r="G21" s="100"/>
    </row>
    <row r="22" spans="1:12" ht="10" customHeight="1" x14ac:dyDescent="0.25">
      <c r="A22" s="118" t="s">
        <v>55</v>
      </c>
      <c r="B22" s="121">
        <v>0</v>
      </c>
      <c r="C22" s="66"/>
      <c r="D22" s="22"/>
      <c r="F22" s="100"/>
      <c r="G22" s="100"/>
    </row>
    <row r="23" spans="1:12" ht="10" customHeight="1" x14ac:dyDescent="0.25">
      <c r="A23" s="119"/>
      <c r="B23" s="122"/>
      <c r="C23" s="67"/>
      <c r="D23" s="22"/>
      <c r="F23" s="100"/>
      <c r="G23" s="100"/>
    </row>
    <row r="24" spans="1:12" ht="10" customHeight="1" x14ac:dyDescent="0.25">
      <c r="A24" s="119"/>
      <c r="B24" s="122"/>
      <c r="C24" s="67"/>
      <c r="D24" s="22"/>
      <c r="F24" s="100"/>
      <c r="G24" s="100"/>
    </row>
    <row r="25" spans="1:12" ht="10" customHeight="1" x14ac:dyDescent="0.25">
      <c r="A25" s="119"/>
      <c r="B25" s="122"/>
      <c r="C25" s="67"/>
      <c r="D25" s="23"/>
      <c r="F25" s="100"/>
      <c r="G25" s="100"/>
    </row>
    <row r="26" spans="1:12" ht="24" customHeight="1" x14ac:dyDescent="0.25">
      <c r="A26" s="119"/>
      <c r="B26" s="122"/>
      <c r="C26" s="67"/>
      <c r="D26" s="87" t="s">
        <v>49</v>
      </c>
      <c r="F26" s="100"/>
      <c r="G26" s="100"/>
    </row>
    <row r="27" spans="1:12" ht="10" customHeight="1" x14ac:dyDescent="0.25">
      <c r="A27" s="119"/>
      <c r="B27" s="122"/>
      <c r="C27" s="67"/>
      <c r="D27" s="22"/>
      <c r="F27" s="100"/>
      <c r="G27" s="100"/>
    </row>
    <row r="28" spans="1:12" ht="10" customHeight="1" x14ac:dyDescent="0.25">
      <c r="A28" s="119"/>
      <c r="B28" s="122"/>
      <c r="C28" s="67"/>
      <c r="D28" s="22"/>
      <c r="F28" s="100"/>
      <c r="G28" s="100"/>
    </row>
    <row r="29" spans="1:12" ht="10" customHeight="1" x14ac:dyDescent="0.25">
      <c r="A29" s="119"/>
      <c r="B29" s="122"/>
      <c r="C29" s="67"/>
      <c r="D29" s="78"/>
      <c r="F29" s="100"/>
      <c r="G29" s="100"/>
    </row>
    <row r="30" spans="1:12" ht="15.5" customHeight="1" thickBot="1" x14ac:dyDescent="0.3">
      <c r="A30" s="120"/>
      <c r="B30" s="123"/>
      <c r="C30" s="67"/>
      <c r="D30" s="24" t="s">
        <v>12</v>
      </c>
      <c r="F30" s="100"/>
      <c r="G30" s="100"/>
    </row>
    <row r="31" spans="1:12" ht="42" customHeight="1" thickBot="1" x14ac:dyDescent="0.3">
      <c r="A31" s="25" t="s">
        <v>54</v>
      </c>
      <c r="B31" s="26">
        <v>0</v>
      </c>
      <c r="C31" s="27"/>
      <c r="D31" s="79" t="e">
        <f>B31/C60</f>
        <v>#DIV/0!</v>
      </c>
      <c r="E31" s="129"/>
      <c r="F31" s="129"/>
      <c r="G31" s="100"/>
    </row>
    <row r="32" spans="1:12" ht="30.5" customHeight="1" x14ac:dyDescent="0.25">
      <c r="A32" s="28" t="s">
        <v>13</v>
      </c>
      <c r="B32" s="29"/>
      <c r="C32" s="68">
        <f>B22</f>
        <v>0</v>
      </c>
      <c r="D32" s="30" t="s">
        <v>11</v>
      </c>
      <c r="E32" s="130" t="s">
        <v>53</v>
      </c>
      <c r="F32" s="131"/>
      <c r="G32" s="131"/>
      <c r="H32" s="131"/>
    </row>
    <row r="33" spans="1:7" ht="14.5" x14ac:dyDescent="0.35">
      <c r="A33" s="98"/>
      <c r="B33" s="98"/>
      <c r="C33" s="69"/>
      <c r="D33" s="23"/>
      <c r="F33" s="100"/>
      <c r="G33" s="100"/>
    </row>
    <row r="34" spans="1:7" ht="14.5" x14ac:dyDescent="0.35">
      <c r="A34" s="97"/>
      <c r="B34" s="97"/>
      <c r="C34" s="70"/>
      <c r="D34" s="23"/>
      <c r="F34" s="100"/>
      <c r="G34" s="100"/>
    </row>
    <row r="35" spans="1:7" ht="29" customHeight="1" x14ac:dyDescent="0.3">
      <c r="A35" s="32" t="s">
        <v>14</v>
      </c>
      <c r="B35" s="33" t="s">
        <v>15</v>
      </c>
      <c r="C35" s="71"/>
      <c r="D35" s="34"/>
      <c r="F35" s="100"/>
      <c r="G35" s="100"/>
    </row>
    <row r="36" spans="1:7" ht="9" customHeight="1" x14ac:dyDescent="0.25">
      <c r="A36" s="118" t="s">
        <v>50</v>
      </c>
      <c r="B36" s="124">
        <v>0</v>
      </c>
      <c r="C36" s="72"/>
      <c r="D36" s="34"/>
      <c r="F36" s="100"/>
      <c r="G36" s="100"/>
    </row>
    <row r="37" spans="1:7" ht="9" customHeight="1" x14ac:dyDescent="0.25">
      <c r="A37" s="119"/>
      <c r="B37" s="125"/>
      <c r="C37" s="73"/>
      <c r="D37" s="34"/>
      <c r="F37" s="100"/>
      <c r="G37" s="100"/>
    </row>
    <row r="38" spans="1:7" ht="9" customHeight="1" x14ac:dyDescent="0.25">
      <c r="A38" s="119"/>
      <c r="B38" s="125"/>
      <c r="C38" s="73"/>
      <c r="D38" s="34"/>
      <c r="F38" s="100"/>
      <c r="G38" s="100"/>
    </row>
    <row r="39" spans="1:7" ht="9" customHeight="1" x14ac:dyDescent="0.25">
      <c r="A39" s="119"/>
      <c r="B39" s="125"/>
      <c r="C39" s="73"/>
      <c r="D39" s="34"/>
      <c r="F39" s="100"/>
      <c r="G39" s="100"/>
    </row>
    <row r="40" spans="1:7" ht="21.5" customHeight="1" x14ac:dyDescent="0.25">
      <c r="A40" s="119"/>
      <c r="B40" s="125"/>
      <c r="C40" s="73"/>
      <c r="D40" s="87" t="s">
        <v>49</v>
      </c>
      <c r="F40" s="100"/>
      <c r="G40" s="100"/>
    </row>
    <row r="41" spans="1:7" ht="9" customHeight="1" x14ac:dyDescent="0.25">
      <c r="A41" s="119"/>
      <c r="B41" s="125"/>
      <c r="C41" s="73"/>
      <c r="D41" s="34"/>
      <c r="F41" s="100"/>
      <c r="G41" s="100"/>
    </row>
    <row r="42" spans="1:7" ht="9" customHeight="1" x14ac:dyDescent="0.25">
      <c r="A42" s="119"/>
      <c r="B42" s="125"/>
      <c r="C42" s="73"/>
      <c r="D42" s="34"/>
      <c r="F42" s="100"/>
      <c r="G42" s="100"/>
    </row>
    <row r="43" spans="1:7" ht="9" customHeight="1" x14ac:dyDescent="0.25">
      <c r="A43" s="119"/>
      <c r="B43" s="125"/>
      <c r="C43" s="73"/>
      <c r="D43" s="34"/>
      <c r="F43" s="100"/>
      <c r="G43" s="100"/>
    </row>
    <row r="44" spans="1:7" ht="9" customHeight="1" x14ac:dyDescent="0.25">
      <c r="A44" s="120"/>
      <c r="B44" s="125"/>
      <c r="C44" s="73"/>
      <c r="D44" s="34"/>
      <c r="F44" s="100"/>
      <c r="G44" s="100"/>
    </row>
    <row r="45" spans="1:7" ht="33.5" customHeight="1" x14ac:dyDescent="0.25">
      <c r="A45" s="35" t="s">
        <v>16</v>
      </c>
      <c r="B45" s="36"/>
      <c r="C45" s="68">
        <f>B36</f>
        <v>0</v>
      </c>
      <c r="D45" s="23" t="s">
        <v>11</v>
      </c>
      <c r="F45" s="100"/>
      <c r="G45" s="100"/>
    </row>
    <row r="46" spans="1:7" ht="14.5" x14ac:dyDescent="0.35">
      <c r="A46" s="98"/>
      <c r="B46" s="98"/>
      <c r="C46" s="69" t="s">
        <v>17</v>
      </c>
      <c r="D46" s="23"/>
      <c r="F46" s="100"/>
      <c r="G46" s="100"/>
    </row>
    <row r="47" spans="1:7" ht="14.5" x14ac:dyDescent="0.35">
      <c r="A47" s="97"/>
      <c r="B47" s="97"/>
      <c r="C47" s="74"/>
      <c r="D47" s="23"/>
      <c r="F47" s="100"/>
      <c r="G47" s="100"/>
    </row>
    <row r="48" spans="1:7" ht="33.5" customHeight="1" x14ac:dyDescent="0.3">
      <c r="A48" s="37" t="s">
        <v>18</v>
      </c>
      <c r="B48" s="33" t="s">
        <v>15</v>
      </c>
      <c r="C48" s="71"/>
      <c r="D48" s="23"/>
      <c r="F48" s="100"/>
      <c r="G48" s="100"/>
    </row>
    <row r="49" spans="1:8" ht="9" customHeight="1" x14ac:dyDescent="0.25">
      <c r="A49" s="118" t="s">
        <v>51</v>
      </c>
      <c r="B49" s="124">
        <v>0</v>
      </c>
      <c r="C49" s="72"/>
      <c r="D49" s="34"/>
      <c r="F49" s="100"/>
      <c r="G49" s="100"/>
    </row>
    <row r="50" spans="1:8" ht="9" customHeight="1" x14ac:dyDescent="0.25">
      <c r="A50" s="119"/>
      <c r="B50" s="125"/>
      <c r="C50" s="73"/>
      <c r="D50" s="34"/>
      <c r="F50" s="100"/>
      <c r="G50" s="100"/>
    </row>
    <row r="51" spans="1:8" ht="9" customHeight="1" x14ac:dyDescent="0.25">
      <c r="A51" s="119"/>
      <c r="B51" s="125"/>
      <c r="C51" s="73"/>
      <c r="D51" s="34"/>
      <c r="F51" s="100"/>
      <c r="G51" s="100"/>
    </row>
    <row r="52" spans="1:8" ht="9" customHeight="1" x14ac:dyDescent="0.25">
      <c r="A52" s="119"/>
      <c r="B52" s="125"/>
      <c r="C52" s="73"/>
      <c r="D52" s="34"/>
      <c r="F52" s="100"/>
      <c r="G52" s="100"/>
    </row>
    <row r="53" spans="1:8" ht="20.5" customHeight="1" x14ac:dyDescent="0.25">
      <c r="A53" s="119"/>
      <c r="B53" s="125"/>
      <c r="C53" s="73"/>
      <c r="D53" s="87" t="s">
        <v>49</v>
      </c>
      <c r="F53" s="100"/>
      <c r="G53" s="100"/>
    </row>
    <row r="54" spans="1:8" ht="9" customHeight="1" x14ac:dyDescent="0.25">
      <c r="A54" s="119"/>
      <c r="B54" s="125"/>
      <c r="C54" s="73"/>
      <c r="D54" s="34"/>
      <c r="F54" s="100"/>
      <c r="G54" s="100"/>
    </row>
    <row r="55" spans="1:8" ht="9" customHeight="1" x14ac:dyDescent="0.25">
      <c r="A55" s="119"/>
      <c r="B55" s="125"/>
      <c r="C55" s="73"/>
      <c r="D55" s="34"/>
      <c r="F55" s="100"/>
      <c r="G55" s="100"/>
      <c r="H55" s="38"/>
    </row>
    <row r="56" spans="1:8" ht="9" customHeight="1" x14ac:dyDescent="0.25">
      <c r="A56" s="119"/>
      <c r="B56" s="125"/>
      <c r="C56" s="73"/>
      <c r="D56" s="34"/>
      <c r="F56" s="100"/>
      <c r="G56" s="100"/>
    </row>
    <row r="57" spans="1:8" ht="9" customHeight="1" x14ac:dyDescent="0.25">
      <c r="A57" s="120"/>
      <c r="B57" s="125"/>
      <c r="C57" s="73"/>
      <c r="D57" s="34"/>
      <c r="F57" s="100"/>
      <c r="G57" s="100"/>
    </row>
    <row r="58" spans="1:8" ht="26" x14ac:dyDescent="0.25">
      <c r="A58" s="28" t="s">
        <v>19</v>
      </c>
      <c r="B58" s="29"/>
      <c r="C58" s="68">
        <f>B49</f>
        <v>0</v>
      </c>
      <c r="D58" s="23" t="s">
        <v>11</v>
      </c>
      <c r="F58" s="100"/>
      <c r="G58" s="100"/>
    </row>
    <row r="59" spans="1:8" ht="13.5" thickBot="1" x14ac:dyDescent="0.35">
      <c r="A59" s="98"/>
      <c r="B59" s="98"/>
      <c r="C59" s="39"/>
      <c r="D59" s="34"/>
      <c r="F59" s="100"/>
      <c r="G59" s="100"/>
    </row>
    <row r="60" spans="1:8" ht="33" customHeight="1" thickBot="1" x14ac:dyDescent="0.3">
      <c r="A60" s="40" t="s">
        <v>20</v>
      </c>
      <c r="B60" s="41"/>
      <c r="C60" s="75">
        <f>C58+C45+C32</f>
        <v>0</v>
      </c>
      <c r="D60" s="85" t="s">
        <v>11</v>
      </c>
      <c r="F60" s="100"/>
      <c r="G60" s="100"/>
    </row>
    <row r="61" spans="1:8" ht="13" x14ac:dyDescent="0.3">
      <c r="A61" s="98"/>
      <c r="B61" s="39"/>
      <c r="C61" s="42"/>
      <c r="D61" s="80"/>
    </row>
    <row r="62" spans="1:8" ht="32" customHeight="1" x14ac:dyDescent="0.35">
      <c r="A62" s="95" t="s">
        <v>21</v>
      </c>
      <c r="B62" s="44"/>
      <c r="C62" s="45"/>
      <c r="D62" s="81"/>
    </row>
    <row r="63" spans="1:8" ht="15.5" customHeight="1" x14ac:dyDescent="0.35">
      <c r="A63" s="96"/>
      <c r="B63" s="46"/>
      <c r="C63" s="76"/>
      <c r="D63" s="47"/>
      <c r="F63" s="48"/>
      <c r="G63" s="48"/>
    </row>
    <row r="64" spans="1:8" ht="20" customHeight="1" x14ac:dyDescent="0.3">
      <c r="A64" s="49" t="s">
        <v>22</v>
      </c>
      <c r="B64" s="46"/>
      <c r="C64" s="76"/>
      <c r="D64" s="50"/>
      <c r="E64" s="126" t="s">
        <v>23</v>
      </c>
      <c r="F64" s="127"/>
      <c r="G64" s="128"/>
    </row>
    <row r="65" spans="1:7" ht="16.5" customHeight="1" x14ac:dyDescent="0.35">
      <c r="A65" s="51" t="s">
        <v>24</v>
      </c>
      <c r="B65" s="52">
        <v>0</v>
      </c>
      <c r="C65" s="70"/>
      <c r="D65" s="134" t="s">
        <v>25</v>
      </c>
      <c r="E65" s="132"/>
      <c r="F65" s="133"/>
      <c r="G65" s="133"/>
    </row>
    <row r="66" spans="1:7" ht="16" customHeight="1" x14ac:dyDescent="0.35">
      <c r="A66" s="51" t="s">
        <v>26</v>
      </c>
      <c r="B66" s="52">
        <v>0</v>
      </c>
      <c r="C66" s="70"/>
      <c r="D66" s="135"/>
      <c r="E66" s="132"/>
      <c r="F66" s="133"/>
      <c r="G66" s="133"/>
    </row>
    <row r="67" spans="1:7" ht="18" customHeight="1" x14ac:dyDescent="0.35">
      <c r="A67" s="51" t="s">
        <v>27</v>
      </c>
      <c r="B67" s="52">
        <v>0</v>
      </c>
      <c r="C67" s="70"/>
      <c r="D67" s="135"/>
      <c r="E67" s="132"/>
      <c r="F67" s="133"/>
      <c r="G67" s="133"/>
    </row>
    <row r="68" spans="1:7" ht="18" customHeight="1" x14ac:dyDescent="0.35">
      <c r="A68" s="51" t="s">
        <v>28</v>
      </c>
      <c r="B68" s="52">
        <v>0</v>
      </c>
      <c r="C68" s="70"/>
      <c r="D68" s="135"/>
      <c r="E68" s="132"/>
      <c r="F68" s="133"/>
      <c r="G68" s="133"/>
    </row>
    <row r="69" spans="1:7" ht="18" customHeight="1" x14ac:dyDescent="0.35">
      <c r="A69" s="51" t="s">
        <v>29</v>
      </c>
      <c r="B69" s="52">
        <v>0</v>
      </c>
      <c r="C69" s="70"/>
      <c r="D69" s="135"/>
      <c r="E69" s="132"/>
      <c r="F69" s="133"/>
      <c r="G69" s="133"/>
    </row>
    <row r="70" spans="1:7" ht="18" customHeight="1" x14ac:dyDescent="0.35">
      <c r="A70" s="51" t="s">
        <v>30</v>
      </c>
      <c r="B70" s="52">
        <v>0</v>
      </c>
      <c r="C70" s="77"/>
      <c r="D70" s="135"/>
      <c r="E70" s="132"/>
      <c r="F70" s="133"/>
      <c r="G70" s="133"/>
    </row>
    <row r="71" spans="1:7" ht="29" customHeight="1" x14ac:dyDescent="0.25">
      <c r="A71" s="53" t="s">
        <v>31</v>
      </c>
      <c r="B71" s="155">
        <f>SUM(B65:B70)</f>
        <v>0</v>
      </c>
      <c r="C71" s="156"/>
      <c r="D71" s="23" t="s">
        <v>11</v>
      </c>
      <c r="E71" s="157"/>
    </row>
    <row r="72" spans="1:7" ht="28" customHeight="1" x14ac:dyDescent="0.25">
      <c r="A72" s="54" t="s">
        <v>32</v>
      </c>
      <c r="B72" s="158">
        <v>0</v>
      </c>
      <c r="C72" s="159"/>
      <c r="D72" s="86" t="s">
        <v>49</v>
      </c>
      <c r="E72" s="108"/>
    </row>
    <row r="73" spans="1:7" ht="28.5" customHeight="1" x14ac:dyDescent="0.25">
      <c r="A73" s="160" t="s">
        <v>33</v>
      </c>
      <c r="B73" s="161"/>
      <c r="C73" s="161"/>
      <c r="D73" s="82"/>
      <c r="E73" s="108"/>
    </row>
    <row r="74" spans="1:7" ht="18" customHeight="1" x14ac:dyDescent="0.35">
      <c r="A74" s="51" t="s">
        <v>34</v>
      </c>
      <c r="B74" s="52">
        <v>0</v>
      </c>
      <c r="C74" s="100"/>
      <c r="D74" s="162" t="s">
        <v>35</v>
      </c>
      <c r="E74" s="132"/>
      <c r="F74" s="133"/>
      <c r="G74" s="133"/>
    </row>
    <row r="75" spans="1:7" ht="18" customHeight="1" x14ac:dyDescent="0.35">
      <c r="A75" s="51" t="s">
        <v>36</v>
      </c>
      <c r="B75" s="52">
        <v>0</v>
      </c>
      <c r="C75" s="100"/>
      <c r="D75" s="163"/>
      <c r="E75" s="132"/>
      <c r="F75" s="133"/>
      <c r="G75" s="133"/>
    </row>
    <row r="76" spans="1:7" ht="18" customHeight="1" x14ac:dyDescent="0.35">
      <c r="A76" s="51" t="s">
        <v>37</v>
      </c>
      <c r="B76" s="52">
        <v>0</v>
      </c>
      <c r="C76" s="100"/>
      <c r="D76" s="163"/>
      <c r="E76" s="132"/>
      <c r="F76" s="133"/>
      <c r="G76" s="133"/>
    </row>
    <row r="77" spans="1:7" ht="18" customHeight="1" x14ac:dyDescent="0.35">
      <c r="A77" s="51" t="s">
        <v>38</v>
      </c>
      <c r="B77" s="52">
        <v>0</v>
      </c>
      <c r="C77" s="100"/>
      <c r="D77" s="163"/>
      <c r="E77" s="132"/>
      <c r="F77" s="133"/>
      <c r="G77" s="133"/>
    </row>
    <row r="78" spans="1:7" ht="18" customHeight="1" x14ac:dyDescent="0.35">
      <c r="A78" s="51" t="s">
        <v>39</v>
      </c>
      <c r="B78" s="52">
        <v>0</v>
      </c>
      <c r="C78" s="100"/>
      <c r="D78" s="163"/>
      <c r="E78" s="132"/>
      <c r="F78" s="133"/>
      <c r="G78" s="133"/>
    </row>
    <row r="79" spans="1:7" ht="18" customHeight="1" x14ac:dyDescent="0.35">
      <c r="A79" s="51" t="s">
        <v>40</v>
      </c>
      <c r="B79" s="52">
        <v>0</v>
      </c>
      <c r="C79" s="100"/>
      <c r="D79" s="163"/>
      <c r="E79" s="132"/>
      <c r="F79" s="133"/>
      <c r="G79" s="133"/>
    </row>
    <row r="80" spans="1:7" ht="18" customHeight="1" x14ac:dyDescent="0.35">
      <c r="A80" s="51" t="s">
        <v>41</v>
      </c>
      <c r="B80" s="52">
        <v>0</v>
      </c>
      <c r="C80" s="100"/>
      <c r="D80" s="164"/>
      <c r="E80" s="132"/>
      <c r="F80" s="133"/>
      <c r="G80" s="133"/>
    </row>
    <row r="81" spans="1:4" ht="31.5" customHeight="1" thickBot="1" x14ac:dyDescent="0.3">
      <c r="A81" s="54" t="s">
        <v>42</v>
      </c>
      <c r="B81" s="147">
        <f>SUM(B74:B80)</f>
        <v>0</v>
      </c>
      <c r="C81" s="148"/>
      <c r="D81" s="23" t="s">
        <v>11</v>
      </c>
    </row>
    <row r="82" spans="1:4" ht="30" customHeight="1" thickBot="1" x14ac:dyDescent="0.4">
      <c r="A82" s="149" t="s">
        <v>43</v>
      </c>
      <c r="B82" s="150"/>
      <c r="C82" s="55">
        <f>C60-B71-B72-B81</f>
        <v>0</v>
      </c>
      <c r="D82" s="83" t="e">
        <f>C82/C60</f>
        <v>#DIV/0!</v>
      </c>
    </row>
    <row r="83" spans="1:4" ht="36.5" customHeight="1" thickBot="1" x14ac:dyDescent="0.3">
      <c r="A83" s="151" t="s">
        <v>44</v>
      </c>
      <c r="B83" s="152"/>
      <c r="C83" s="56">
        <f>B71+B72+B81+C82</f>
        <v>0</v>
      </c>
      <c r="D83" s="84" t="s">
        <v>11</v>
      </c>
    </row>
    <row r="84" spans="1:4" ht="33" customHeight="1" thickBot="1" x14ac:dyDescent="0.3">
      <c r="A84" s="57"/>
      <c r="B84" s="58"/>
      <c r="C84" s="59"/>
      <c r="D84" s="84"/>
    </row>
    <row r="85" spans="1:4" ht="38.5" customHeight="1" x14ac:dyDescent="0.25">
      <c r="A85" s="153" t="s">
        <v>45</v>
      </c>
      <c r="B85" s="154"/>
      <c r="C85" s="154"/>
      <c r="D85" s="84"/>
    </row>
    <row r="86" spans="1:4" ht="51.5" customHeight="1" thickBot="1" x14ac:dyDescent="0.3">
      <c r="A86" s="139" t="s">
        <v>46</v>
      </c>
      <c r="B86" s="140"/>
      <c r="C86" s="60">
        <f>C60*10/100</f>
        <v>0</v>
      </c>
      <c r="D86" s="85" t="s">
        <v>11</v>
      </c>
    </row>
    <row r="87" spans="1:4" ht="49" customHeight="1" thickBot="1" x14ac:dyDescent="0.3">
      <c r="A87" s="141" t="str">
        <f>IF(C60=0,"Es wurden keine Ausgaben angegeben. Der Eigenanteil kann nicht berechnet werden.",(IF(D82&gt;=(B90-0.4)%,"OK. Mindestens "&amp;B90&amp;"% des benötigten Eigenanteils sind (evtl. auch durch zulässige Aufrundung im unteren Schwellenbereich) erreicht!",IF(D82&lt;0%,"Es fehlen insgesamt "&amp;-C82&amp;" Euro an zusätzlichen Ausgaben plus der Eigenanteil in Höhe von 10% der Gesamtkosten.",IF(D82=0%,"Ausgaben und Einnahmen egalisieren sich. Es fehlt nun noch der benötigte Eigenanteil. Bitte die Ausgaben erhöhen.",IF(D82&lt;(B90)%,"Der mindestens benötigte Eigenanteil ist noch nicht erreicht!"))))))</f>
        <v>Es wurden keine Ausgaben angegeben. Der Eigenanteil kann nicht berechnet werden.</v>
      </c>
      <c r="B87" s="142"/>
      <c r="C87" s="143"/>
      <c r="D87" s="85" t="s">
        <v>11</v>
      </c>
    </row>
    <row r="88" spans="1:4" ht="42" customHeight="1" thickBot="1" x14ac:dyDescent="0.3">
      <c r="A88" s="144" t="str">
        <f>IF(B72=0,"Die beantragte Fördersumme wurde noch nicht eingegeben.",(IF(B31=0,"OK. Hinweis: Diese Kalkulation beinhaltet keine Angabe von Bürgerschaftlichem Engagement.",IF(B72+B71=0,"Es sind keine Fördergelder angegeben.",IF(D31&gt;20%,"Das Bürgerschaftliche Engagement ist zu hoch angegeben. Es darf 20% der Gesamtkosten nicht überschreiten.",IF(B31&gt;B72+B71,"Die öffentlichen Fördermittel bezuschussen das Bürgerschaftliche Engagement. Bitte das BE reduzieren oder eine höhere Fördersumme beantragen!",IF(C82&lt;B31,"Die öffentlichen Förderungen bezuschussen das Bürgerschaftliche Engagement, bitte die Ausgaben erhöhen oder das BE reduzieren.","OK. Die Summe für das Bürgerschaftliche Engagement ist korrekt eingerechnet.")))))))</f>
        <v>Die beantragte Fördersumme wurde noch nicht eingegeben.</v>
      </c>
      <c r="B88" s="145"/>
      <c r="C88" s="146"/>
      <c r="D88" s="85" t="s">
        <v>11</v>
      </c>
    </row>
    <row r="89" spans="1:4" ht="19.5" customHeight="1" thickBot="1" x14ac:dyDescent="0.3">
      <c r="A89" s="100" t="s">
        <v>17</v>
      </c>
      <c r="B89" s="61"/>
      <c r="C89" s="61"/>
    </row>
    <row r="90" spans="1:4" ht="22.5" customHeight="1" thickBot="1" x14ac:dyDescent="0.3">
      <c r="A90" s="62" t="s">
        <v>47</v>
      </c>
      <c r="B90" s="63">
        <v>10</v>
      </c>
      <c r="C90" s="64" t="s">
        <v>48</v>
      </c>
    </row>
  </sheetData>
  <mergeCells count="47">
    <mergeCell ref="E32:H32"/>
    <mergeCell ref="B2:F2"/>
    <mergeCell ref="A3:E3"/>
    <mergeCell ref="B4:F4"/>
    <mergeCell ref="B5:F5"/>
    <mergeCell ref="A6:B6"/>
    <mergeCell ref="D6:E6"/>
    <mergeCell ref="F6:F9"/>
    <mergeCell ref="D7:E7"/>
    <mergeCell ref="A8:A9"/>
    <mergeCell ref="D8:E8"/>
    <mergeCell ref="B9:E9"/>
    <mergeCell ref="A19:A20"/>
    <mergeCell ref="A22:A30"/>
    <mergeCell ref="B22:B30"/>
    <mergeCell ref="E31:F31"/>
    <mergeCell ref="A36:A44"/>
    <mergeCell ref="B36:B44"/>
    <mergeCell ref="A49:A57"/>
    <mergeCell ref="B49:B57"/>
    <mergeCell ref="E64:G64"/>
    <mergeCell ref="E69:G69"/>
    <mergeCell ref="E70:G70"/>
    <mergeCell ref="B71:C71"/>
    <mergeCell ref="E71:E73"/>
    <mergeCell ref="B72:C72"/>
    <mergeCell ref="A73:C73"/>
    <mergeCell ref="D65:D70"/>
    <mergeCell ref="E65:G65"/>
    <mergeCell ref="E66:G66"/>
    <mergeCell ref="E67:G67"/>
    <mergeCell ref="E68:G68"/>
    <mergeCell ref="D74:D80"/>
    <mergeCell ref="E74:G74"/>
    <mergeCell ref="E75:G75"/>
    <mergeCell ref="E76:G76"/>
    <mergeCell ref="E77:G77"/>
    <mergeCell ref="E78:G78"/>
    <mergeCell ref="E79:G79"/>
    <mergeCell ref="E80:G80"/>
    <mergeCell ref="A88:C88"/>
    <mergeCell ref="B81:C81"/>
    <mergeCell ref="A82:B82"/>
    <mergeCell ref="A83:B83"/>
    <mergeCell ref="A85:C85"/>
    <mergeCell ref="A86:B86"/>
    <mergeCell ref="A87:C87"/>
  </mergeCells>
  <conditionalFormatting sqref="A88:C88">
    <cfRule type="containsText" dxfId="5" priority="1" operator="containsText" text="OK">
      <formula>NOT(ISERROR(SEARCH("OK",A88)))</formula>
    </cfRule>
    <cfRule type="containsText" dxfId="4" priority="3" operator="containsText" text="Diese Kalkulation beinhaltet">
      <formula>NOT(ISERROR(SEARCH("Diese Kalkulation beinhaltet",A88)))</formula>
    </cfRule>
  </conditionalFormatting>
  <conditionalFormatting sqref="A87:C87">
    <cfRule type="containsText" dxfId="3" priority="2" operator="containsText" text="OK.">
      <formula>NOT(ISERROR(SEARCH("OK.",A87)))</formula>
    </cfRule>
  </conditionalFormatting>
  <hyperlinks>
    <hyperlink ref="E32:F32" r:id="rId1" display="Vordruck für Bürgerschaftliches Engagement" xr:uid="{1316BB80-9CB3-4C01-8C35-D0E0F941D851}"/>
  </hyperlinks>
  <pageMargins left="0.7" right="0.7" top="0.78740157499999996" bottom="0.78740157499999996"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190500</xdr:colOff>
                    <xdr:row>8</xdr:row>
                    <xdr:rowOff>139700</xdr:rowOff>
                  </from>
                  <to>
                    <xdr:col>0</xdr:col>
                    <xdr:colOff>482600</xdr:colOff>
                    <xdr:row>10</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008A3-B5D4-498F-AFDE-61078C1496D3}">
  <sheetPr>
    <tabColor theme="8"/>
  </sheetPr>
  <dimension ref="A1:L82"/>
  <sheetViews>
    <sheetView showGridLines="0" workbookViewId="0">
      <selection activeCell="I13" sqref="I13"/>
    </sheetView>
  </sheetViews>
  <sheetFormatPr baseColWidth="10" defaultColWidth="11.1796875" defaultRowHeight="11.5" x14ac:dyDescent="0.25"/>
  <cols>
    <col min="1" max="1" width="39.453125" style="92" customWidth="1"/>
    <col min="2" max="2" width="10.90625" style="10" customWidth="1"/>
    <col min="3" max="3" width="12" style="10" customWidth="1"/>
    <col min="4" max="4" width="8.90625" style="11" customWidth="1"/>
    <col min="5" max="5" width="15.54296875" style="10" customWidth="1"/>
    <col min="6" max="6" width="8.6328125" style="10" customWidth="1"/>
    <col min="7" max="7" width="18" style="10" customWidth="1"/>
    <col min="8" max="8" width="8.453125" style="92" customWidth="1"/>
    <col min="9" max="9" width="44.1796875" style="92" customWidth="1"/>
    <col min="10" max="10" width="6.36328125" style="92" customWidth="1"/>
    <col min="11" max="11" width="9.453125" style="92" customWidth="1"/>
    <col min="12" max="12" width="13.81640625" style="92" customWidth="1"/>
    <col min="13" max="13" width="41.08984375" style="92" customWidth="1"/>
    <col min="14" max="15" width="11.1796875" style="92"/>
    <col min="16" max="16" width="12.453125" style="92" customWidth="1"/>
    <col min="17" max="16384" width="11.1796875" style="92"/>
  </cols>
  <sheetData>
    <row r="1" spans="1:12" ht="63.5" customHeight="1" thickBot="1" x14ac:dyDescent="0.4">
      <c r="B1" s="89"/>
      <c r="C1" s="89"/>
      <c r="D1" s="89"/>
      <c r="E1" s="89"/>
      <c r="F1" s="89"/>
      <c r="G1" s="89"/>
      <c r="H1" s="89"/>
      <c r="I1" s="89"/>
      <c r="J1" s="89"/>
      <c r="K1" s="89"/>
      <c r="L1" s="89"/>
    </row>
    <row r="2" spans="1:12" s="3" customFormat="1" ht="24.5" customHeight="1" thickBot="1" x14ac:dyDescent="0.4">
      <c r="A2" s="104" t="s">
        <v>0</v>
      </c>
      <c r="B2" s="136" t="s">
        <v>56</v>
      </c>
      <c r="C2" s="137"/>
      <c r="D2" s="137"/>
      <c r="E2" s="137"/>
      <c r="F2" s="138"/>
      <c r="G2" s="88"/>
      <c r="H2" s="89"/>
      <c r="I2" s="89"/>
      <c r="J2" s="89"/>
      <c r="K2" s="89"/>
      <c r="L2" s="89"/>
    </row>
    <row r="3" spans="1:12" s="3" customFormat="1" ht="16" thickBot="1" x14ac:dyDescent="0.4">
      <c r="A3" s="107"/>
      <c r="B3" s="108"/>
      <c r="C3" s="108"/>
      <c r="D3" s="108"/>
      <c r="E3" s="108"/>
      <c r="F3" s="93"/>
      <c r="G3" s="89"/>
      <c r="H3" s="89"/>
      <c r="I3" s="89"/>
      <c r="J3" s="89"/>
      <c r="K3" s="89"/>
      <c r="L3" s="89"/>
    </row>
    <row r="4" spans="1:12" s="3" customFormat="1" ht="22.5" customHeight="1" thickBot="1" x14ac:dyDescent="0.4">
      <c r="A4" s="4" t="s">
        <v>1</v>
      </c>
      <c r="B4" s="109">
        <f>KFP_IST_ABRECHNUNG_2022!B4</f>
        <v>0</v>
      </c>
      <c r="C4" s="110"/>
      <c r="D4" s="110"/>
      <c r="E4" s="110"/>
      <c r="F4" s="111"/>
      <c r="G4" s="89"/>
      <c r="H4" s="89"/>
      <c r="I4" s="89"/>
      <c r="J4" s="89"/>
      <c r="K4" s="89"/>
      <c r="L4" s="89"/>
    </row>
    <row r="5" spans="1:12" s="3" customFormat="1" ht="24" customHeight="1" thickBot="1" x14ac:dyDescent="0.4">
      <c r="A5" s="4" t="s">
        <v>2</v>
      </c>
      <c r="B5" s="109">
        <f>KFP_IST_ABRECHNUNG_2022!B5</f>
        <v>0</v>
      </c>
      <c r="C5" s="110"/>
      <c r="D5" s="110"/>
      <c r="E5" s="110"/>
      <c r="F5" s="111"/>
      <c r="G5" s="89"/>
      <c r="H5" s="89"/>
      <c r="I5" s="89"/>
      <c r="J5" s="89"/>
      <c r="K5" s="89"/>
      <c r="L5" s="89"/>
    </row>
    <row r="6" spans="1:12" s="3" customFormat="1" ht="24" customHeight="1" thickBot="1" x14ac:dyDescent="0.4">
      <c r="A6" s="112"/>
      <c r="B6" s="108"/>
      <c r="C6" s="5" t="s">
        <v>52</v>
      </c>
      <c r="D6" s="113"/>
      <c r="E6" s="113"/>
      <c r="F6" s="114"/>
      <c r="G6" s="89"/>
      <c r="H6" s="89"/>
      <c r="I6" s="89"/>
      <c r="J6" s="89"/>
      <c r="K6" s="89"/>
      <c r="L6" s="89"/>
    </row>
    <row r="7" spans="1:12" s="3" customFormat="1" ht="16" customHeight="1" thickBot="1" x14ac:dyDescent="0.4">
      <c r="A7" s="6" t="s">
        <v>3</v>
      </c>
      <c r="B7" s="7" t="s">
        <v>4</v>
      </c>
      <c r="C7" s="8">
        <f>KFP_IST_ABRECHNUNG_2022!C7</f>
        <v>0</v>
      </c>
      <c r="D7" s="115" t="s">
        <v>5</v>
      </c>
      <c r="E7" s="116"/>
      <c r="F7" s="108"/>
      <c r="G7" s="89"/>
      <c r="H7" s="89"/>
      <c r="I7" s="89"/>
      <c r="J7" s="89"/>
      <c r="K7" s="89"/>
      <c r="L7" s="89"/>
    </row>
    <row r="8" spans="1:12" s="3" customFormat="1" ht="16" thickBot="1" x14ac:dyDescent="0.4">
      <c r="A8" s="107"/>
      <c r="B8" s="7" t="s">
        <v>6</v>
      </c>
      <c r="C8" s="8">
        <f>KFP_IST_ABRECHNUNG_2022!C8</f>
        <v>0</v>
      </c>
      <c r="D8" s="115" t="s">
        <v>7</v>
      </c>
      <c r="E8" s="116"/>
      <c r="F8" s="108"/>
      <c r="G8" s="89"/>
      <c r="H8" s="89"/>
      <c r="I8" s="89"/>
      <c r="J8" s="89"/>
      <c r="K8" s="89"/>
      <c r="L8" s="89"/>
    </row>
    <row r="9" spans="1:12" s="3" customFormat="1" ht="15.5" x14ac:dyDescent="0.35">
      <c r="A9" s="108"/>
      <c r="B9" s="117"/>
      <c r="C9" s="108"/>
      <c r="D9" s="108"/>
      <c r="E9" s="108"/>
      <c r="F9" s="108"/>
      <c r="G9" s="89"/>
      <c r="H9" s="89"/>
      <c r="I9" s="89"/>
      <c r="J9" s="89"/>
      <c r="K9" s="89"/>
      <c r="L9" s="89"/>
    </row>
    <row r="10" spans="1:12" ht="27" customHeight="1" x14ac:dyDescent="0.25">
      <c r="A10" s="9"/>
    </row>
    <row r="11" spans="1:12" ht="15.5" customHeight="1" x14ac:dyDescent="0.25">
      <c r="A11" s="105" t="s">
        <v>8</v>
      </c>
      <c r="B11" s="12"/>
      <c r="C11" s="13"/>
      <c r="D11" s="14"/>
    </row>
    <row r="12" spans="1:12" x14ac:dyDescent="0.25">
      <c r="A12" s="106"/>
      <c r="B12" s="15"/>
      <c r="C12" s="16"/>
      <c r="D12" s="17"/>
      <c r="F12" s="18"/>
      <c r="G12" s="92"/>
    </row>
    <row r="13" spans="1:12" ht="47" customHeight="1" x14ac:dyDescent="0.25">
      <c r="A13" s="19" t="s">
        <v>9</v>
      </c>
      <c r="B13" s="20" t="s">
        <v>10</v>
      </c>
      <c r="C13" s="65"/>
      <c r="D13" s="21"/>
      <c r="F13" s="92"/>
      <c r="G13" s="92"/>
    </row>
    <row r="14" spans="1:12" ht="10" customHeight="1" x14ac:dyDescent="0.25">
      <c r="A14" s="118" t="s">
        <v>55</v>
      </c>
      <c r="B14" s="121">
        <f>KFP_IST_ABRECHNUNG_2022!$B$22+KFP_IST_ABRECHNUNG_2023!B22</f>
        <v>0</v>
      </c>
      <c r="C14" s="66"/>
      <c r="D14" s="22"/>
      <c r="F14" s="92"/>
      <c r="G14" s="92"/>
    </row>
    <row r="15" spans="1:12" ht="10" customHeight="1" x14ac:dyDescent="0.25">
      <c r="A15" s="119"/>
      <c r="B15" s="122"/>
      <c r="C15" s="67"/>
      <c r="D15" s="22"/>
      <c r="F15" s="92"/>
      <c r="G15" s="92"/>
    </row>
    <row r="16" spans="1:12" ht="10" customHeight="1" x14ac:dyDescent="0.25">
      <c r="A16" s="119"/>
      <c r="B16" s="122"/>
      <c r="C16" s="67"/>
      <c r="D16" s="22"/>
      <c r="F16" s="92"/>
      <c r="G16" s="92"/>
    </row>
    <row r="17" spans="1:7" ht="10" customHeight="1" x14ac:dyDescent="0.25">
      <c r="A17" s="119"/>
      <c r="B17" s="122"/>
      <c r="C17" s="67"/>
      <c r="D17" s="23"/>
      <c r="F17" s="92"/>
      <c r="G17" s="92"/>
    </row>
    <row r="18" spans="1:7" ht="24" customHeight="1" x14ac:dyDescent="0.25">
      <c r="A18" s="119"/>
      <c r="B18" s="122"/>
      <c r="C18" s="67"/>
      <c r="D18" s="87" t="s">
        <v>49</v>
      </c>
      <c r="F18" s="92"/>
      <c r="G18" s="92"/>
    </row>
    <row r="19" spans="1:7" ht="10" customHeight="1" x14ac:dyDescent="0.25">
      <c r="A19" s="119"/>
      <c r="B19" s="122"/>
      <c r="C19" s="67"/>
      <c r="D19" s="22"/>
      <c r="F19" s="92"/>
      <c r="G19" s="92"/>
    </row>
    <row r="20" spans="1:7" ht="10" customHeight="1" x14ac:dyDescent="0.25">
      <c r="A20" s="119"/>
      <c r="B20" s="122"/>
      <c r="C20" s="67"/>
      <c r="D20" s="22"/>
      <c r="F20" s="92"/>
      <c r="G20" s="92"/>
    </row>
    <row r="21" spans="1:7" ht="10" customHeight="1" x14ac:dyDescent="0.25">
      <c r="A21" s="119"/>
      <c r="B21" s="122"/>
      <c r="C21" s="67"/>
      <c r="D21" s="78"/>
      <c r="F21" s="92"/>
      <c r="G21" s="92"/>
    </row>
    <row r="22" spans="1:7" ht="15.5" customHeight="1" thickBot="1" x14ac:dyDescent="0.3">
      <c r="A22" s="120"/>
      <c r="B22" s="123"/>
      <c r="C22" s="67"/>
      <c r="D22" s="24" t="s">
        <v>12</v>
      </c>
      <c r="F22" s="92"/>
      <c r="G22" s="92"/>
    </row>
    <row r="23" spans="1:7" ht="42" customHeight="1" thickBot="1" x14ac:dyDescent="0.3">
      <c r="A23" s="25" t="s">
        <v>54</v>
      </c>
      <c r="B23" s="26">
        <f>KFP_IST_ABRECHNUNG_2022!$B$31+KFP_IST_ABRECHNUNG_2023!B31</f>
        <v>0</v>
      </c>
      <c r="C23" s="27"/>
      <c r="D23" s="79" t="e">
        <f>B23/C52</f>
        <v>#DIV/0!</v>
      </c>
      <c r="E23" s="129" t="s">
        <v>53</v>
      </c>
      <c r="F23" s="129"/>
      <c r="G23" s="92"/>
    </row>
    <row r="24" spans="1:7" ht="30.5" customHeight="1" x14ac:dyDescent="0.25">
      <c r="A24" s="28" t="s">
        <v>13</v>
      </c>
      <c r="B24" s="29"/>
      <c r="C24" s="68">
        <f>B14</f>
        <v>0</v>
      </c>
      <c r="D24" s="30" t="s">
        <v>11</v>
      </c>
      <c r="F24" s="92"/>
      <c r="G24" s="92"/>
    </row>
    <row r="25" spans="1:7" ht="14.5" x14ac:dyDescent="0.35">
      <c r="A25" s="90"/>
      <c r="B25" s="90"/>
      <c r="C25" s="69"/>
      <c r="D25" s="23"/>
      <c r="F25" s="92"/>
      <c r="G25" s="92"/>
    </row>
    <row r="26" spans="1:7" ht="14.5" x14ac:dyDescent="0.35">
      <c r="A26" s="89"/>
      <c r="B26" s="89"/>
      <c r="C26" s="70"/>
      <c r="D26" s="23"/>
      <c r="F26" s="92"/>
      <c r="G26" s="92"/>
    </row>
    <row r="27" spans="1:7" ht="29" customHeight="1" x14ac:dyDescent="0.3">
      <c r="A27" s="32" t="s">
        <v>14</v>
      </c>
      <c r="B27" s="33" t="s">
        <v>15</v>
      </c>
      <c r="C27" s="71"/>
      <c r="D27" s="34"/>
      <c r="F27" s="92"/>
      <c r="G27" s="92"/>
    </row>
    <row r="28" spans="1:7" ht="9" customHeight="1" x14ac:dyDescent="0.25">
      <c r="A28" s="118" t="s">
        <v>50</v>
      </c>
      <c r="B28" s="124">
        <f>KFP_IST_ABRECHNUNG_2022!$B$36+KFP_IST_ABRECHNUNG_2023!B36</f>
        <v>0</v>
      </c>
      <c r="C28" s="72"/>
      <c r="D28" s="34"/>
      <c r="F28" s="92"/>
      <c r="G28" s="92"/>
    </row>
    <row r="29" spans="1:7" ht="9" customHeight="1" x14ac:dyDescent="0.25">
      <c r="A29" s="119"/>
      <c r="B29" s="125"/>
      <c r="C29" s="73"/>
      <c r="D29" s="34"/>
      <c r="F29" s="92"/>
      <c r="G29" s="92"/>
    </row>
    <row r="30" spans="1:7" ht="9" customHeight="1" x14ac:dyDescent="0.25">
      <c r="A30" s="119"/>
      <c r="B30" s="125"/>
      <c r="C30" s="73"/>
      <c r="D30" s="34"/>
      <c r="F30" s="92"/>
      <c r="G30" s="92"/>
    </row>
    <row r="31" spans="1:7" ht="9" customHeight="1" x14ac:dyDescent="0.25">
      <c r="A31" s="119"/>
      <c r="B31" s="125"/>
      <c r="C31" s="73"/>
      <c r="D31" s="34"/>
      <c r="F31" s="92"/>
      <c r="G31" s="92"/>
    </row>
    <row r="32" spans="1:7" ht="21.5" customHeight="1" x14ac:dyDescent="0.25">
      <c r="A32" s="119"/>
      <c r="B32" s="125"/>
      <c r="C32" s="73"/>
      <c r="D32" s="87" t="s">
        <v>49</v>
      </c>
      <c r="F32" s="92"/>
      <c r="G32" s="92"/>
    </row>
    <row r="33" spans="1:8" ht="9" customHeight="1" x14ac:dyDescent="0.25">
      <c r="A33" s="119"/>
      <c r="B33" s="125"/>
      <c r="C33" s="73"/>
      <c r="D33" s="34"/>
      <c r="F33" s="92"/>
      <c r="G33" s="92"/>
    </row>
    <row r="34" spans="1:8" ht="9" customHeight="1" x14ac:dyDescent="0.25">
      <c r="A34" s="119"/>
      <c r="B34" s="125"/>
      <c r="C34" s="73"/>
      <c r="D34" s="34"/>
      <c r="F34" s="92"/>
      <c r="G34" s="92"/>
    </row>
    <row r="35" spans="1:8" ht="9" customHeight="1" x14ac:dyDescent="0.25">
      <c r="A35" s="119"/>
      <c r="B35" s="125"/>
      <c r="C35" s="73"/>
      <c r="D35" s="34"/>
      <c r="F35" s="92"/>
      <c r="G35" s="92"/>
    </row>
    <row r="36" spans="1:8" ht="9" customHeight="1" x14ac:dyDescent="0.25">
      <c r="A36" s="120"/>
      <c r="B36" s="125"/>
      <c r="C36" s="73"/>
      <c r="D36" s="34"/>
      <c r="F36" s="92"/>
      <c r="G36" s="92"/>
    </row>
    <row r="37" spans="1:8" ht="33.5" customHeight="1" x14ac:dyDescent="0.25">
      <c r="A37" s="35" t="s">
        <v>16</v>
      </c>
      <c r="B37" s="36"/>
      <c r="C37" s="68">
        <f>B28</f>
        <v>0</v>
      </c>
      <c r="D37" s="23" t="s">
        <v>11</v>
      </c>
      <c r="F37" s="92"/>
      <c r="G37" s="92"/>
    </row>
    <row r="38" spans="1:8" ht="14.5" x14ac:dyDescent="0.35">
      <c r="A38" s="90"/>
      <c r="B38" s="90"/>
      <c r="C38" s="69" t="s">
        <v>17</v>
      </c>
      <c r="D38" s="23"/>
      <c r="F38" s="92"/>
      <c r="G38" s="92"/>
    </row>
    <row r="39" spans="1:8" ht="14.5" x14ac:dyDescent="0.35">
      <c r="A39" s="89"/>
      <c r="B39" s="89"/>
      <c r="C39" s="74"/>
      <c r="D39" s="23"/>
      <c r="F39" s="92"/>
      <c r="G39" s="92"/>
    </row>
    <row r="40" spans="1:8" ht="33.5" customHeight="1" x14ac:dyDescent="0.3">
      <c r="A40" s="37" t="s">
        <v>18</v>
      </c>
      <c r="B40" s="33" t="s">
        <v>15</v>
      </c>
      <c r="C40" s="71"/>
      <c r="D40" s="23"/>
      <c r="F40" s="92"/>
      <c r="G40" s="92"/>
    </row>
    <row r="41" spans="1:8" ht="9" customHeight="1" x14ac:dyDescent="0.25">
      <c r="A41" s="118" t="s">
        <v>51</v>
      </c>
      <c r="B41" s="124">
        <f>KFP_IST_ABRECHNUNG_2022!$B$49+KFP_IST_ABRECHNUNG_2023!B49</f>
        <v>0</v>
      </c>
      <c r="C41" s="72"/>
      <c r="D41" s="34"/>
      <c r="F41" s="92"/>
      <c r="G41" s="92"/>
    </row>
    <row r="42" spans="1:8" ht="9" customHeight="1" x14ac:dyDescent="0.25">
      <c r="A42" s="119"/>
      <c r="B42" s="125"/>
      <c r="C42" s="73"/>
      <c r="D42" s="34"/>
      <c r="F42" s="92"/>
      <c r="G42" s="92"/>
    </row>
    <row r="43" spans="1:8" ht="9" customHeight="1" x14ac:dyDescent="0.25">
      <c r="A43" s="119"/>
      <c r="B43" s="125"/>
      <c r="C43" s="73"/>
      <c r="D43" s="34"/>
      <c r="F43" s="92"/>
      <c r="G43" s="92"/>
    </row>
    <row r="44" spans="1:8" ht="9" customHeight="1" x14ac:dyDescent="0.25">
      <c r="A44" s="119"/>
      <c r="B44" s="125"/>
      <c r="C44" s="73"/>
      <c r="D44" s="34"/>
      <c r="F44" s="92"/>
      <c r="G44" s="92"/>
    </row>
    <row r="45" spans="1:8" ht="20.5" customHeight="1" x14ac:dyDescent="0.25">
      <c r="A45" s="119"/>
      <c r="B45" s="125"/>
      <c r="C45" s="73"/>
      <c r="D45" s="87" t="s">
        <v>49</v>
      </c>
      <c r="F45" s="92"/>
      <c r="G45" s="92"/>
    </row>
    <row r="46" spans="1:8" ht="9" customHeight="1" x14ac:dyDescent="0.25">
      <c r="A46" s="119"/>
      <c r="B46" s="125"/>
      <c r="C46" s="73"/>
      <c r="D46" s="34"/>
      <c r="F46" s="92"/>
      <c r="G46" s="92"/>
    </row>
    <row r="47" spans="1:8" ht="9" customHeight="1" x14ac:dyDescent="0.25">
      <c r="A47" s="119"/>
      <c r="B47" s="125"/>
      <c r="C47" s="73"/>
      <c r="D47" s="34"/>
      <c r="F47" s="92"/>
      <c r="G47" s="92"/>
      <c r="H47" s="38"/>
    </row>
    <row r="48" spans="1:8" ht="9" customHeight="1" x14ac:dyDescent="0.25">
      <c r="A48" s="119"/>
      <c r="B48" s="125"/>
      <c r="C48" s="73"/>
      <c r="D48" s="34"/>
      <c r="F48" s="92"/>
      <c r="G48" s="92"/>
    </row>
    <row r="49" spans="1:7" ht="9" customHeight="1" x14ac:dyDescent="0.25">
      <c r="A49" s="120"/>
      <c r="B49" s="125"/>
      <c r="C49" s="73"/>
      <c r="D49" s="34"/>
      <c r="F49" s="92"/>
      <c r="G49" s="92"/>
    </row>
    <row r="50" spans="1:7" ht="26" x14ac:dyDescent="0.25">
      <c r="A50" s="28" t="s">
        <v>19</v>
      </c>
      <c r="B50" s="29"/>
      <c r="C50" s="68">
        <f>B41</f>
        <v>0</v>
      </c>
      <c r="D50" s="23" t="s">
        <v>11</v>
      </c>
      <c r="F50" s="92"/>
      <c r="G50" s="92"/>
    </row>
    <row r="51" spans="1:7" ht="13.5" thickBot="1" x14ac:dyDescent="0.35">
      <c r="A51" s="90"/>
      <c r="B51" s="90"/>
      <c r="C51" s="39"/>
      <c r="D51" s="34"/>
      <c r="F51" s="92"/>
      <c r="G51" s="92"/>
    </row>
    <row r="52" spans="1:7" ht="33" customHeight="1" thickBot="1" x14ac:dyDescent="0.3">
      <c r="A52" s="40" t="s">
        <v>20</v>
      </c>
      <c r="B52" s="41"/>
      <c r="C52" s="75">
        <f>C50+C37+C24</f>
        <v>0</v>
      </c>
      <c r="D52" s="85" t="s">
        <v>11</v>
      </c>
      <c r="F52" s="92"/>
      <c r="G52" s="92"/>
    </row>
    <row r="53" spans="1:7" ht="13" x14ac:dyDescent="0.3">
      <c r="A53" s="90"/>
      <c r="B53" s="39"/>
      <c r="C53" s="42"/>
      <c r="D53" s="80"/>
    </row>
    <row r="54" spans="1:7" ht="32" customHeight="1" x14ac:dyDescent="0.35">
      <c r="A54" s="91" t="s">
        <v>21</v>
      </c>
      <c r="B54" s="44"/>
      <c r="C54" s="45"/>
      <c r="D54" s="81"/>
    </row>
    <row r="55" spans="1:7" ht="15.5" customHeight="1" x14ac:dyDescent="0.35">
      <c r="A55" s="88"/>
      <c r="B55" s="46"/>
      <c r="C55" s="76"/>
      <c r="D55" s="47"/>
      <c r="F55" s="48"/>
      <c r="G55" s="48"/>
    </row>
    <row r="56" spans="1:7" ht="20" customHeight="1" x14ac:dyDescent="0.3">
      <c r="A56" s="49" t="s">
        <v>22</v>
      </c>
      <c r="B56" s="46"/>
      <c r="C56" s="76"/>
      <c r="D56" s="50"/>
      <c r="E56" s="126" t="s">
        <v>23</v>
      </c>
      <c r="F56" s="127"/>
      <c r="G56" s="128"/>
    </row>
    <row r="57" spans="1:7" ht="16.5" customHeight="1" x14ac:dyDescent="0.35">
      <c r="A57" s="51" t="s">
        <v>24</v>
      </c>
      <c r="B57" s="52">
        <f>KFP_IST_ABRECHNUNG_2022!$B$65+KFP_IST_ABRECHNUNG_2023!B65</f>
        <v>0</v>
      </c>
      <c r="C57" s="70"/>
      <c r="D57" s="134" t="s">
        <v>25</v>
      </c>
      <c r="E57" s="132"/>
      <c r="F57" s="133"/>
      <c r="G57" s="133"/>
    </row>
    <row r="58" spans="1:7" ht="16" customHeight="1" x14ac:dyDescent="0.35">
      <c r="A58" s="51" t="s">
        <v>26</v>
      </c>
      <c r="B58" s="52">
        <f>KFP_IST_ABRECHNUNG_2022!$B$66+KFP_IST_ABRECHNUNG_2023!B66</f>
        <v>0</v>
      </c>
      <c r="C58" s="70"/>
      <c r="D58" s="135"/>
      <c r="E58" s="132"/>
      <c r="F58" s="133"/>
      <c r="G58" s="133"/>
    </row>
    <row r="59" spans="1:7" ht="18" customHeight="1" x14ac:dyDescent="0.35">
      <c r="A59" s="51" t="s">
        <v>27</v>
      </c>
      <c r="B59" s="52">
        <f>KFP_IST_ABRECHNUNG_2022!$B$67+KFP_IST_ABRECHNUNG_2023!B67</f>
        <v>0</v>
      </c>
      <c r="C59" s="70"/>
      <c r="D59" s="135"/>
      <c r="E59" s="132"/>
      <c r="F59" s="133"/>
      <c r="G59" s="133"/>
    </row>
    <row r="60" spans="1:7" ht="18" customHeight="1" x14ac:dyDescent="0.35">
      <c r="A60" s="51" t="s">
        <v>28</v>
      </c>
      <c r="B60" s="52">
        <f>KFP_IST_ABRECHNUNG_2022!$B$68+KFP_IST_ABRECHNUNG_2023!B68</f>
        <v>0</v>
      </c>
      <c r="C60" s="70"/>
      <c r="D60" s="135"/>
      <c r="E60" s="132"/>
      <c r="F60" s="133"/>
      <c r="G60" s="133"/>
    </row>
    <row r="61" spans="1:7" ht="18" customHeight="1" x14ac:dyDescent="0.35">
      <c r="A61" s="51" t="s">
        <v>29</v>
      </c>
      <c r="B61" s="52">
        <f>KFP_IST_ABRECHNUNG_2022!$B$69+KFP_IST_ABRECHNUNG_2023!B69</f>
        <v>0</v>
      </c>
      <c r="C61" s="70"/>
      <c r="D61" s="135"/>
      <c r="E61" s="132"/>
      <c r="F61" s="133"/>
      <c r="G61" s="133"/>
    </row>
    <row r="62" spans="1:7" ht="18" customHeight="1" x14ac:dyDescent="0.35">
      <c r="A62" s="51" t="s">
        <v>30</v>
      </c>
      <c r="B62" s="52">
        <f>KFP_IST_ABRECHNUNG_2022!$B$70+KFP_IST_ABRECHNUNG_2023!B70</f>
        <v>0</v>
      </c>
      <c r="C62" s="77"/>
      <c r="D62" s="135"/>
      <c r="E62" s="132"/>
      <c r="F62" s="133"/>
      <c r="G62" s="133"/>
    </row>
    <row r="63" spans="1:7" ht="29" customHeight="1" x14ac:dyDescent="0.25">
      <c r="A63" s="53" t="s">
        <v>31</v>
      </c>
      <c r="B63" s="155">
        <f>SUM(B57:B62)</f>
        <v>0</v>
      </c>
      <c r="C63" s="156"/>
      <c r="D63" s="23" t="s">
        <v>11</v>
      </c>
      <c r="E63" s="157"/>
    </row>
    <row r="64" spans="1:7" ht="28" customHeight="1" x14ac:dyDescent="0.25">
      <c r="A64" s="54" t="s">
        <v>32</v>
      </c>
      <c r="B64" s="158">
        <f>KFP_IST_ABRECHNUNG_2022!$B$72+KFP_IST_ABRECHNUNG_2023!B72</f>
        <v>0</v>
      </c>
      <c r="C64" s="159"/>
      <c r="D64" s="86" t="s">
        <v>49</v>
      </c>
      <c r="E64" s="108"/>
    </row>
    <row r="65" spans="1:7" ht="28.5" customHeight="1" x14ac:dyDescent="0.25">
      <c r="A65" s="160" t="s">
        <v>33</v>
      </c>
      <c r="B65" s="161"/>
      <c r="C65" s="161"/>
      <c r="D65" s="82"/>
      <c r="E65" s="108"/>
    </row>
    <row r="66" spans="1:7" ht="18" customHeight="1" x14ac:dyDescent="0.35">
      <c r="A66" s="51" t="s">
        <v>34</v>
      </c>
      <c r="B66" s="52">
        <f>KFP_IST_ABRECHNUNG_2022!$B$74+KFP_IST_ABRECHNUNG_2023!B74</f>
        <v>0</v>
      </c>
      <c r="C66" s="92"/>
      <c r="D66" s="162" t="s">
        <v>35</v>
      </c>
      <c r="E66" s="132"/>
      <c r="F66" s="133"/>
      <c r="G66" s="133"/>
    </row>
    <row r="67" spans="1:7" ht="18" customHeight="1" x14ac:dyDescent="0.35">
      <c r="A67" s="51" t="s">
        <v>36</v>
      </c>
      <c r="B67" s="52">
        <f>KFP_IST_ABRECHNUNG_2022!$B$75+KFP_IST_ABRECHNUNG_2023!B75</f>
        <v>0</v>
      </c>
      <c r="C67" s="92"/>
      <c r="D67" s="163"/>
      <c r="E67" s="132"/>
      <c r="F67" s="133"/>
      <c r="G67" s="133"/>
    </row>
    <row r="68" spans="1:7" ht="18" customHeight="1" x14ac:dyDescent="0.35">
      <c r="A68" s="51" t="s">
        <v>37</v>
      </c>
      <c r="B68" s="52">
        <f>KFP_IST_ABRECHNUNG_2022!$B$76+KFP_IST_ABRECHNUNG_2023!B76</f>
        <v>0</v>
      </c>
      <c r="C68" s="92"/>
      <c r="D68" s="163"/>
      <c r="E68" s="132"/>
      <c r="F68" s="133"/>
      <c r="G68" s="133"/>
    </row>
    <row r="69" spans="1:7" ht="18" customHeight="1" x14ac:dyDescent="0.35">
      <c r="A69" s="51" t="s">
        <v>38</v>
      </c>
      <c r="B69" s="52">
        <f>KFP_IST_ABRECHNUNG_2022!$B$77+KFP_IST_ABRECHNUNG_2023!B77</f>
        <v>0</v>
      </c>
      <c r="C69" s="92"/>
      <c r="D69" s="163"/>
      <c r="E69" s="132"/>
      <c r="F69" s="133"/>
      <c r="G69" s="133"/>
    </row>
    <row r="70" spans="1:7" ht="18" customHeight="1" x14ac:dyDescent="0.35">
      <c r="A70" s="51" t="s">
        <v>39</v>
      </c>
      <c r="B70" s="52">
        <f>KFP_IST_ABRECHNUNG_2022!$B$78+KFP_IST_ABRECHNUNG_2023!B78</f>
        <v>0</v>
      </c>
      <c r="C70" s="92"/>
      <c r="D70" s="163"/>
      <c r="E70" s="132"/>
      <c r="F70" s="133"/>
      <c r="G70" s="133"/>
    </row>
    <row r="71" spans="1:7" ht="18" customHeight="1" x14ac:dyDescent="0.35">
      <c r="A71" s="51" t="s">
        <v>40</v>
      </c>
      <c r="B71" s="52">
        <f>KFP_IST_ABRECHNUNG_2022!$B$79+KFP_IST_ABRECHNUNG_2023!B79</f>
        <v>0</v>
      </c>
      <c r="C71" s="92"/>
      <c r="D71" s="163"/>
      <c r="E71" s="132"/>
      <c r="F71" s="133"/>
      <c r="G71" s="133"/>
    </row>
    <row r="72" spans="1:7" ht="18" customHeight="1" x14ac:dyDescent="0.35">
      <c r="A72" s="51" t="s">
        <v>41</v>
      </c>
      <c r="B72" s="52">
        <f>KFP_IST_ABRECHNUNG_2022!$B$80+KFP_IST_ABRECHNUNG_2023!B80</f>
        <v>0</v>
      </c>
      <c r="C72" s="92"/>
      <c r="D72" s="164"/>
      <c r="E72" s="132"/>
      <c r="F72" s="133"/>
      <c r="G72" s="133"/>
    </row>
    <row r="73" spans="1:7" ht="31.5" customHeight="1" thickBot="1" x14ac:dyDescent="0.3">
      <c r="A73" s="54" t="s">
        <v>42</v>
      </c>
      <c r="B73" s="147">
        <f>SUM(B66:B72)</f>
        <v>0</v>
      </c>
      <c r="C73" s="148"/>
      <c r="D73" s="23" t="s">
        <v>11</v>
      </c>
    </row>
    <row r="74" spans="1:7" ht="30" customHeight="1" thickBot="1" x14ac:dyDescent="0.4">
      <c r="A74" s="149" t="s">
        <v>43</v>
      </c>
      <c r="B74" s="150"/>
      <c r="C74" s="55">
        <f>C52-B63-B64-B73</f>
        <v>0</v>
      </c>
      <c r="D74" s="83" t="e">
        <f>C74/C52</f>
        <v>#DIV/0!</v>
      </c>
    </row>
    <row r="75" spans="1:7" ht="36.5" customHeight="1" thickBot="1" x14ac:dyDescent="0.3">
      <c r="A75" s="151" t="s">
        <v>44</v>
      </c>
      <c r="B75" s="152"/>
      <c r="C75" s="56">
        <f>B63+B64+B73+C74</f>
        <v>0</v>
      </c>
      <c r="D75" s="84" t="s">
        <v>11</v>
      </c>
    </row>
    <row r="76" spans="1:7" ht="33" customHeight="1" thickBot="1" x14ac:dyDescent="0.3">
      <c r="A76" s="57"/>
      <c r="B76" s="58"/>
      <c r="C76" s="59"/>
      <c r="D76" s="84"/>
    </row>
    <row r="77" spans="1:7" ht="38.5" customHeight="1" x14ac:dyDescent="0.25">
      <c r="A77" s="153" t="s">
        <v>45</v>
      </c>
      <c r="B77" s="154"/>
      <c r="C77" s="154"/>
      <c r="D77" s="84"/>
    </row>
    <row r="78" spans="1:7" ht="51.5" customHeight="1" thickBot="1" x14ac:dyDescent="0.3">
      <c r="A78" s="139" t="s">
        <v>46</v>
      </c>
      <c r="B78" s="140"/>
      <c r="C78" s="60">
        <f>C52*10/100</f>
        <v>0</v>
      </c>
      <c r="D78" s="85" t="s">
        <v>11</v>
      </c>
    </row>
    <row r="79" spans="1:7" ht="49" customHeight="1" thickBot="1" x14ac:dyDescent="0.3">
      <c r="A79" s="141" t="str">
        <f>IF(C52=0,"Es wurden keine Ausgaben angegeben. Der Eigenanteil kann nicht berechnet werden.",(IF(D74&gt;=(B82-0.4)%,"OK. Mindestens "&amp;B82&amp;"% des benötigten Eigenanteils sind (evtl. auch durch zulässige Aufrundung im unteren Schwellenbereich) erreicht!",IF(D74&lt;0%,"Es fehlen insgesamt "&amp;-C74&amp;" Euro an zusätzlichen Ausgaben plus der Eigenanteil in Höhe von 10% der Gesamtkosten.",IF(D74=0%,"Ausgaben und Einnahmen egalisieren sich. Es fehlt nun noch der benötigte Eigenanteil. Bitte die Ausgaben erhöhen.",IF(D74&lt;(B82)%,"Der mindestens benötigte Eigenanteil ist noch nicht erreicht!"))))))</f>
        <v>Es wurden keine Ausgaben angegeben. Der Eigenanteil kann nicht berechnet werden.</v>
      </c>
      <c r="B79" s="142"/>
      <c r="C79" s="143"/>
      <c r="D79" s="85" t="s">
        <v>11</v>
      </c>
    </row>
    <row r="80" spans="1:7" ht="42" customHeight="1" thickBot="1" x14ac:dyDescent="0.3">
      <c r="A80" s="144" t="str">
        <f>IF(B64=0,"Die beantragte Fördersumme wurde noch nicht eingegeben.",(IF(B23=0,"OK. Hinweis: Diese Kalkulation beinhaltet keine Angabe von Bürgerschaftlichem Engagement.",IF(B64+B63=0,"Es sind keine Fördergelder angegeben.",IF(D23&gt;20%,"Das Bürgerschaftliche Engagement ist zu hoch angegeben. Es darf 20% der Gesamtkosten nicht überschreiten.",IF(B23&gt;B64+B63,"Die öffentlichen Fördermittel bezuschussen das Bürgerschaftliche Engagement. Bitte das BE reduzieren oder eine höhere Fördersumme beantragen!",IF(C74&lt;B23,"Die öffentlichen Förderungen bezuschussen das Bürgerschaftliche Engagement, bitte die Ausgaben erhöhen oder das BE reduzieren.","OK. Die Summe für das Bürgerschaftliche Engagement ist korrekt eingerechnet.")))))))</f>
        <v>Die beantragte Fördersumme wurde noch nicht eingegeben.</v>
      </c>
      <c r="B80" s="145"/>
      <c r="C80" s="146"/>
      <c r="D80" s="85" t="s">
        <v>11</v>
      </c>
    </row>
    <row r="81" spans="1:3" ht="19.5" customHeight="1" thickBot="1" x14ac:dyDescent="0.3">
      <c r="A81" s="92" t="s">
        <v>17</v>
      </c>
      <c r="B81" s="61"/>
      <c r="C81" s="61"/>
    </row>
    <row r="82" spans="1:3" ht="22.5" customHeight="1" thickBot="1" x14ac:dyDescent="0.3">
      <c r="A82" s="62" t="s">
        <v>47</v>
      </c>
      <c r="B82" s="63">
        <v>10</v>
      </c>
      <c r="C82" s="64" t="s">
        <v>48</v>
      </c>
    </row>
  </sheetData>
  <mergeCells count="46">
    <mergeCell ref="A11:A12"/>
    <mergeCell ref="A14:A22"/>
    <mergeCell ref="B14:B22"/>
    <mergeCell ref="B2:F2"/>
    <mergeCell ref="A3:E3"/>
    <mergeCell ref="B4:F4"/>
    <mergeCell ref="B5:F5"/>
    <mergeCell ref="A6:B6"/>
    <mergeCell ref="D6:E6"/>
    <mergeCell ref="F6:F9"/>
    <mergeCell ref="D7:E7"/>
    <mergeCell ref="A8:A9"/>
    <mergeCell ref="D8:E8"/>
    <mergeCell ref="B9:E9"/>
    <mergeCell ref="E23:F23"/>
    <mergeCell ref="A41:A49"/>
    <mergeCell ref="B41:B49"/>
    <mergeCell ref="E56:G56"/>
    <mergeCell ref="D57:D62"/>
    <mergeCell ref="E57:G57"/>
    <mergeCell ref="E58:G58"/>
    <mergeCell ref="E59:G59"/>
    <mergeCell ref="E60:G60"/>
    <mergeCell ref="E61:G61"/>
    <mergeCell ref="E62:G62"/>
    <mergeCell ref="A28:A36"/>
    <mergeCell ref="B28:B36"/>
    <mergeCell ref="B63:C63"/>
    <mergeCell ref="E63:E65"/>
    <mergeCell ref="B64:C64"/>
    <mergeCell ref="A65:C65"/>
    <mergeCell ref="D66:D72"/>
    <mergeCell ref="E66:G66"/>
    <mergeCell ref="E67:G67"/>
    <mergeCell ref="E68:G68"/>
    <mergeCell ref="E69:G69"/>
    <mergeCell ref="E70:G70"/>
    <mergeCell ref="A78:B78"/>
    <mergeCell ref="A79:C79"/>
    <mergeCell ref="A80:C80"/>
    <mergeCell ref="E71:G71"/>
    <mergeCell ref="E72:G72"/>
    <mergeCell ref="B73:C73"/>
    <mergeCell ref="A74:B74"/>
    <mergeCell ref="A75:B75"/>
    <mergeCell ref="A77:C77"/>
  </mergeCells>
  <conditionalFormatting sqref="A80:C80">
    <cfRule type="containsText" dxfId="2" priority="1" operator="containsText" text="OK">
      <formula>NOT(ISERROR(SEARCH("OK",A80)))</formula>
    </cfRule>
    <cfRule type="containsText" dxfId="1" priority="3" operator="containsText" text="Diese Kalkulation beinhaltet">
      <formula>NOT(ISERROR(SEARCH("Diese Kalkulation beinhaltet",A80)))</formula>
    </cfRule>
  </conditionalFormatting>
  <conditionalFormatting sqref="A79:C79">
    <cfRule type="containsText" dxfId="0" priority="2" operator="containsText" text="OK.">
      <formula>NOT(ISERROR(SEARCH("OK.",A79)))</formula>
    </cfRule>
  </conditionalFormatting>
  <hyperlinks>
    <hyperlink ref="E23:F23" r:id="rId1" display="Vordruck für Bürgerschaftliches Engagement" xr:uid="{6C522D16-E46D-4C85-ACFA-9C315617D089}"/>
  </hyperlinks>
  <pageMargins left="0.7" right="0.7" top="0.78740157499999996" bottom="0.78740157499999996"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80085-B094-4056-8C70-5F757FB28FFB}">
  <sheetPr>
    <tabColor rgb="FF92D050"/>
  </sheetPr>
  <dimension ref="A1"/>
  <sheetViews>
    <sheetView workbookViewId="0">
      <selection activeCell="L14" sqref="L14"/>
    </sheetView>
  </sheetViews>
  <sheetFormatPr baseColWidth="10" defaultColWidth="10.90625" defaultRowHeight="14.5" x14ac:dyDescent="0.35"/>
  <cols>
    <col min="1" max="16384" width="10.90625" style="97"/>
  </cols>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572B5-4AD6-4AD2-8CC2-01B8FB49C0EA}">
  <sheetPr>
    <tabColor rgb="FF92D050"/>
  </sheetPr>
  <dimension ref="B64"/>
  <sheetViews>
    <sheetView workbookViewId="0">
      <selection activeCell="K17" sqref="K17"/>
    </sheetView>
  </sheetViews>
  <sheetFormatPr baseColWidth="10" defaultColWidth="10.90625" defaultRowHeight="14.5" x14ac:dyDescent="0.35"/>
  <cols>
    <col min="1" max="16384" width="10.90625" style="97"/>
  </cols>
  <sheetData>
    <row r="64" spans="2:2" ht="15.5" x14ac:dyDescent="0.35">
      <c r="B64" s="103"/>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KFP_IST_ABRECHNUNG_2022</vt:lpstr>
      <vt:lpstr>KFP_IST_ABRECHNUNG_2023</vt:lpstr>
      <vt:lpstr>Summen für Ministerialblatt</vt:lpstr>
      <vt:lpstr>KFP_Erläuterungen</vt:lpstr>
      <vt:lpstr>Hinweise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Nolte</dc:creator>
  <cp:lastModifiedBy>Hendrik Stratmann (Soziokultur NRW)</cp:lastModifiedBy>
  <dcterms:created xsi:type="dcterms:W3CDTF">2020-08-25T06:55:35Z</dcterms:created>
  <dcterms:modified xsi:type="dcterms:W3CDTF">2022-10-18T09:29:30Z</dcterms:modified>
</cp:coreProperties>
</file>