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ELL User\Desktop\"/>
    </mc:Choice>
  </mc:AlternateContent>
  <xr:revisionPtr revIDLastSave="0" documentId="8_{C1B66A3E-37B3-4A57-A9B8-0B0A438674ED}" xr6:coauthVersionLast="44" xr6:coauthVersionMax="44" xr10:uidLastSave="{00000000-0000-0000-0000-000000000000}"/>
  <bookViews>
    <workbookView xWindow="28680" yWindow="-120" windowWidth="29040" windowHeight="15840" xr2:uid="{00000000-000D-0000-FFFF-FFFF00000000}"/>
  </bookViews>
  <sheets>
    <sheet name="KFP_2020-2023" sheetId="1" r:id="rId1"/>
    <sheet name="GESAMT_2020-2023" sheetId="2" r:id="rId2"/>
    <sheet name="Anmerkung KFP" sheetId="7" r:id="rId3"/>
    <sheet name="Techn. Ausfüllhinweise" sheetId="6" r:id="rId4"/>
    <sheet name="Inhaltl. Ausfüllhinweise" sheetId="8" r:id="rId5"/>
  </sheets>
  <definedNames>
    <definedName name="_xlnm.Print_Area" localSheetId="0">'KFP_2020-2023'!$A$1:$P$96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9" i="2" l="1"/>
  <c r="M93" i="1" l="1"/>
  <c r="I93" i="1"/>
  <c r="E93" i="1"/>
  <c r="A93" i="1"/>
  <c r="B61" i="2" l="1"/>
  <c r="B60" i="2"/>
  <c r="B64" i="2"/>
  <c r="B41" i="2"/>
  <c r="B14" i="2"/>
  <c r="C8" i="2"/>
  <c r="C7" i="2"/>
  <c r="N63" i="1"/>
  <c r="J63" i="1"/>
  <c r="F63" i="1"/>
  <c r="B50" i="2" l="1"/>
  <c r="B28" i="2"/>
  <c r="B37" i="2" s="1"/>
  <c r="B72" i="2"/>
  <c r="B71" i="2"/>
  <c r="B70" i="2"/>
  <c r="B69" i="2"/>
  <c r="B68" i="2"/>
  <c r="B67" i="2"/>
  <c r="B66" i="2"/>
  <c r="B62" i="2"/>
  <c r="B59" i="2"/>
  <c r="B58" i="2"/>
  <c r="B57" i="2"/>
  <c r="B23" i="2"/>
  <c r="B5" i="2"/>
  <c r="B4" i="2"/>
  <c r="B76" i="1"/>
  <c r="B63" i="2" l="1"/>
  <c r="B73" i="2"/>
  <c r="B63" i="1"/>
  <c r="N86" i="1"/>
  <c r="N76" i="1"/>
  <c r="N44" i="1"/>
  <c r="N29" i="1"/>
  <c r="J86" i="1"/>
  <c r="J76" i="1"/>
  <c r="J44" i="1"/>
  <c r="J29" i="1"/>
  <c r="F86" i="1"/>
  <c r="F76" i="1"/>
  <c r="F44" i="1"/>
  <c r="F29" i="1"/>
  <c r="F65" i="1" s="1"/>
  <c r="G91" i="1" s="1"/>
  <c r="G87" i="1" l="1"/>
  <c r="H87" i="1" s="1"/>
  <c r="E92" i="1" s="1"/>
  <c r="J65" i="1"/>
  <c r="N65" i="1"/>
  <c r="O91" i="1" s="1"/>
  <c r="H28" i="1"/>
  <c r="B86" i="1"/>
  <c r="L28" i="1" l="1"/>
  <c r="K91" i="1"/>
  <c r="O87" i="1"/>
  <c r="O88" i="1" s="1"/>
  <c r="G88" i="1"/>
  <c r="K87" i="1"/>
  <c r="P28" i="1"/>
  <c r="B29" i="1"/>
  <c r="B24" i="2" s="1"/>
  <c r="B52" i="2" s="1"/>
  <c r="B44" i="1"/>
  <c r="P87" i="1" l="1"/>
  <c r="M92" i="1" s="1"/>
  <c r="K88" i="1"/>
  <c r="L87" i="1"/>
  <c r="I92" i="1" s="1"/>
  <c r="D23" i="2"/>
  <c r="C74" i="2"/>
  <c r="C77" i="2"/>
  <c r="B65" i="1"/>
  <c r="IP92" i="1" l="1"/>
  <c r="C75" i="2"/>
  <c r="D74" i="2"/>
  <c r="A78" i="2" s="1"/>
  <c r="C91" i="1"/>
  <c r="D28" i="1"/>
  <c r="C87" i="1"/>
  <c r="D87" i="1" s="1"/>
  <c r="A92" i="1" s="1"/>
  <c r="C88" i="1" l="1"/>
</calcChain>
</file>

<file path=xl/sharedStrings.xml><?xml version="1.0" encoding="utf-8"?>
<sst xmlns="http://schemas.openxmlformats.org/spreadsheetml/2006/main" count="295" uniqueCount="57">
  <si>
    <t>Gesamtkosten</t>
  </si>
  <si>
    <t xml:space="preserve"> </t>
  </si>
  <si>
    <t>Euro</t>
  </si>
  <si>
    <t>Zuschuss Bund</t>
  </si>
  <si>
    <t>PLAN / SOLL</t>
  </si>
  <si>
    <t>Projektbereich</t>
  </si>
  <si>
    <t>Kosten / Ausgaben</t>
  </si>
  <si>
    <t>Finanzierung / Einnahmen</t>
  </si>
  <si>
    <t>Formel!</t>
  </si>
  <si>
    <t>Verbrauchsmaterialien</t>
  </si>
  <si>
    <t>Sach- und Organisationskosten</t>
  </si>
  <si>
    <t>Projekttitel</t>
  </si>
  <si>
    <t>Vorsteuerabzugsberechtigung</t>
  </si>
  <si>
    <t>Alle Angaben in NETTO</t>
  </si>
  <si>
    <t>Alle Angaben in BRUTTO</t>
  </si>
  <si>
    <t>ja</t>
  </si>
  <si>
    <t>nein</t>
  </si>
  <si>
    <t>bitte markieren</t>
  </si>
  <si>
    <t>Gagen Honorare Personalkosten</t>
  </si>
  <si>
    <t>Eintrittseinnahmen</t>
  </si>
  <si>
    <t>Teilnehmergebühren</t>
  </si>
  <si>
    <t>Sonstiges</t>
  </si>
  <si>
    <t>Getränkeverkauf, Standgebühren</t>
  </si>
  <si>
    <t>Zuschuss Stadt / Kommune</t>
  </si>
  <si>
    <t>Zuschuss Fonds Soziokultur (Bund)</t>
  </si>
  <si>
    <t>Zuschuss Stiftung(en)</t>
  </si>
  <si>
    <t>Gesamteinnahmen</t>
  </si>
  <si>
    <t>Bürgerschaftliches Engagement (15 Euro / Stunde)</t>
  </si>
  <si>
    <t>Sonstige öffentliche Förderungen</t>
  </si>
  <si>
    <t>Leistungen Dritter (ohne öffentliche Förderung)</t>
  </si>
  <si>
    <t>Leistungen Dritter (ohne öffentliche Förderung) Gesamt</t>
  </si>
  <si>
    <t>(Beantragte) Öffentliche Förderung Gesamt</t>
  </si>
  <si>
    <t>Spenden</t>
  </si>
  <si>
    <t>Sponsoren</t>
  </si>
  <si>
    <r>
      <rPr>
        <b/>
        <sz val="10"/>
        <rFont val="Arial"/>
        <family val="2"/>
      </rPr>
      <t xml:space="preserve">Eigenanteil </t>
    </r>
    <r>
      <rPr>
        <sz val="10"/>
        <rFont val="Arial"/>
        <family val="2"/>
      </rPr>
      <t>(Eigenmittel in Bar plus Bürgerschaftliches Engagement (siehe Ausgaben Personal))</t>
    </r>
  </si>
  <si>
    <t>Projektträger*in</t>
  </si>
  <si>
    <t>Zwischensumme                                         Gagen Honorare Personalkosten</t>
  </si>
  <si>
    <t>Zwischensumme Verbrauchsmaterialien</t>
  </si>
  <si>
    <t>Zwischensumme Sach- und Organisationskosten</t>
  </si>
  <si>
    <t>(Beantragte) Öffentliche Förderungen</t>
  </si>
  <si>
    <t>BE in %</t>
  </si>
  <si>
    <t>Mindestens benötigter Eigenanteil bezogen auf die oben unter "Ausgaben" angezeigten Gesamtkosten:</t>
  </si>
  <si>
    <t>Beantragte Fördersumme</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</si>
  <si>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</si>
  <si>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Konzeptförderung Soziokultureller Zentren NRW</t>
  </si>
  <si>
    <t>Gesamt 2020 - 2023</t>
  </si>
  <si>
    <t>Gesamtsumme der Einzelpositionen in dieser Kategorie aus den Jahren 2020 bis 2023:</t>
  </si>
  <si>
    <t>Hinweise für die Berechnung von Eigenanteil und Bürgerschatlichem Engagement (sofern eingebracht):</t>
  </si>
  <si>
    <t>1.Juli 2020 - 31. Dezember 2020</t>
  </si>
  <si>
    <t>1.Januar 2022 - 31. Dezember 2022</t>
  </si>
  <si>
    <t>1.Januar 2021 - 31. Dezember 2021</t>
  </si>
  <si>
    <t>bitte eintragen</t>
  </si>
  <si>
    <t>%</t>
  </si>
  <si>
    <t>Benötigter Eigenanteil (10 oder 20 Prozent):</t>
  </si>
  <si>
    <t>1.Januar 2023 - 30. Juni 2023</t>
  </si>
  <si>
    <t>Zuschuss EU</t>
  </si>
  <si>
    <t>Zuschuss Landschaftsverband (LWL, LVR)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</si>
</sst>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6" x14ac:knownFonts="1">
    <font>
      <sz val="10"/>
      <name val="Arial"/>
    </font>
    <font>
      <b/>
      <sz val="9"/>
      <name val="Times New Roman"/>
      <family val="1"/>
    </font>
    <font>
      <sz val="9"/>
      <name val="Times New Roman"/>
      <family val="1"/>
    </font>
    <font>
      <sz val="10"/>
      <name val="Arial"/>
      <family val="2"/>
    </font>
    <font>
      <b/>
      <sz val="10"/>
      <name val="Arial"/>
      <family val="2"/>
    </font>
    <font>
      <sz val="10"/>
      <name val="Arial"/>
      <family val="2"/>
    </font>
    <font>
      <b/>
      <sz val="12"/>
      <name val="Arial"/>
      <family val="2"/>
    </font>
    <font>
      <b/>
      <sz val="12"/>
      <name val="Times New Roman"/>
      <family val="1"/>
    </font>
    <font>
      <b/>
      <sz val="9"/>
      <name val="Arial"/>
      <family val="2"/>
    </font>
    <font>
      <i/>
      <sz val="9"/>
      <color rgb="FFFF0000"/>
      <name val="Arial"/>
      <family val="2"/>
    </font>
    <font>
      <b/>
      <sz val="10"/>
      <name val="Times New Roman"/>
      <family val="1"/>
    </font>
    <font>
      <b/>
      <sz val="11"/>
      <name val="Arial"/>
      <family val="2"/>
    </font>
    <font>
      <sz val="11"/>
      <name val="Times New Roman"/>
      <family val="1"/>
    </font>
    <font>
      <b/>
      <i/>
      <sz val="12"/>
      <name val="Arial"/>
      <family val="2"/>
    </font>
    <font>
      <b/>
      <i/>
      <sz val="10"/>
      <color rgb="FFFF0000"/>
      <name val="Arial"/>
      <family val="2"/>
    </font>
    <font>
      <i/>
      <sz val="10"/>
      <color rgb="FFFF0000"/>
      <name val="Arial"/>
      <family val="2"/>
    </font>
    <font>
      <i/>
      <sz val="9"/>
      <name val="Arial"/>
      <family val="2"/>
    </font>
    <font>
      <i/>
      <sz val="8"/>
      <color rgb="FFFF0000"/>
      <name val="Arial"/>
      <family val="2"/>
    </font>
    <font>
      <b/>
      <i/>
      <sz val="10"/>
      <name val="Arial"/>
      <family val="2"/>
    </font>
    <font>
      <sz val="8"/>
      <name val="Arial"/>
      <family val="2"/>
    </font>
    <font>
      <b/>
      <sz val="8"/>
      <name val="Arial"/>
      <family val="2"/>
    </font>
    <font>
      <sz val="10"/>
      <color rgb="FF000000"/>
      <name val="Times New Roman"/>
      <family val="1"/>
    </font>
    <font>
      <b/>
      <sz val="18"/>
      <name val="Arial"/>
      <family val="2"/>
    </font>
    <font>
      <i/>
      <sz val="10"/>
      <name val="Arial"/>
      <family val="2"/>
    </font>
    <font>
      <b/>
      <i/>
      <sz val="8"/>
      <color rgb="FFFF0000"/>
      <name val="Arial"/>
      <family val="2"/>
    </font>
    <font>
      <b/>
      <sz val="12"/>
      <color rgb="FF000000"/>
      <name val="Calibri"/>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01"/>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0" fontId="21" fillId="0" borderId="0"/>
  </cellStyleXfs>
  <cellXfs count="219">
    <xf numFmtId="0" fontId="0" fillId="0" borderId="0" xfId="0"/>
    <xf numFmtId="0" fontId="1" fillId="0" borderId="0" xfId="0" applyFont="1"/>
    <xf numFmtId="4" fontId="2" fillId="0" borderId="0" xfId="0" applyNumberFormat="1" applyFont="1"/>
    <xf numFmtId="0" fontId="2" fillId="0" borderId="0" xfId="0" applyFont="1"/>
    <xf numFmtId="4" fontId="2" fillId="0" borderId="0" xfId="0" applyNumberFormat="1" applyFont="1" applyAlignment="1">
      <alignment horizontal="right"/>
    </xf>
    <xf numFmtId="0" fontId="1" fillId="0" borderId="0" xfId="0" applyFont="1" applyAlignment="1">
      <alignment wrapText="1"/>
    </xf>
    <xf numFmtId="0" fontId="4" fillId="0" borderId="0" xfId="0" applyFont="1"/>
    <xf numFmtId="4" fontId="5" fillId="0" borderId="0" xfId="0" applyNumberFormat="1" applyFont="1" applyAlignment="1">
      <alignment horizontal="right"/>
    </xf>
    <xf numFmtId="0" fontId="6" fillId="0" borderId="0" xfId="0" applyFont="1"/>
    <xf numFmtId="0" fontId="7" fillId="0" borderId="0" xfId="0" applyFont="1"/>
    <xf numFmtId="0" fontId="10" fillId="0" borderId="0" xfId="0" applyFont="1"/>
    <xf numFmtId="4" fontId="10" fillId="0" borderId="0" xfId="0" applyNumberFormat="1" applyFont="1"/>
    <xf numFmtId="0" fontId="12" fillId="0" borderId="0" xfId="0" applyFont="1"/>
    <xf numFmtId="0" fontId="4" fillId="0" borderId="1" xfId="0" applyFont="1" applyBorder="1"/>
    <xf numFmtId="0" fontId="0" fillId="0" borderId="0" xfId="0" applyAlignment="1"/>
    <xf numFmtId="0" fontId="7" fillId="0" borderId="2" xfId="0" applyFont="1" applyBorder="1"/>
    <xf numFmtId="0" fontId="4" fillId="3"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4" fillId="3" borderId="0" xfId="0" applyFont="1" applyFill="1" applyAlignment="1">
      <alignment horizontal="center" vertical="center" wrapText="1"/>
    </xf>
    <xf numFmtId="0" fontId="4" fillId="3" borderId="1" xfId="0" applyFont="1" applyFill="1" applyBorder="1" applyAlignment="1">
      <alignment horizontal="center" vertical="center"/>
    </xf>
    <xf numFmtId="0" fontId="1" fillId="0" borderId="0" xfId="0" applyFont="1" applyFill="1"/>
    <xf numFmtId="0" fontId="6" fillId="0" borderId="2" xfId="0" applyFont="1" applyBorder="1"/>
    <xf numFmtId="0" fontId="4" fillId="3" borderId="1" xfId="0" applyFont="1" applyFill="1" applyBorder="1" applyAlignment="1">
      <alignment horizontal="left" vertical="center" wrapText="1"/>
    </xf>
    <xf numFmtId="4" fontId="4" fillId="3" borderId="12" xfId="0" applyNumberFormat="1" applyFont="1" applyFill="1" applyBorder="1" applyAlignment="1">
      <alignment horizontal="right" vertical="center"/>
    </xf>
    <xf numFmtId="0" fontId="4" fillId="3" borderId="1" xfId="0" applyFont="1" applyFill="1" applyBorder="1" applyAlignment="1">
      <alignment vertical="center" wrapText="1"/>
    </xf>
    <xf numFmtId="0" fontId="11" fillId="3" borderId="9" xfId="0" applyFont="1" applyFill="1" applyBorder="1" applyAlignment="1">
      <alignment vertical="center"/>
    </xf>
    <xf numFmtId="9" fontId="4" fillId="2" borderId="8" xfId="1" applyFont="1" applyFill="1" applyBorder="1" applyAlignment="1">
      <alignment horizontal="center" vertical="center"/>
    </xf>
    <xf numFmtId="0" fontId="4" fillId="3" borderId="1" xfId="0" applyFont="1" applyFill="1" applyBorder="1" applyAlignment="1">
      <alignment vertical="center"/>
    </xf>
    <xf numFmtId="4" fontId="14" fillId="2" borderId="23" xfId="0" applyNumberFormat="1" applyFont="1" applyFill="1" applyBorder="1" applyAlignment="1">
      <alignment horizontal="left" vertical="center"/>
    </xf>
    <xf numFmtId="4" fontId="11" fillId="3" borderId="11" xfId="0" applyNumberFormat="1" applyFont="1" applyFill="1" applyBorder="1" applyAlignment="1">
      <alignment horizontal="right" vertical="center"/>
    </xf>
    <xf numFmtId="0" fontId="4" fillId="3" borderId="1" xfId="0" applyFont="1" applyFill="1" applyBorder="1" applyAlignment="1">
      <alignment horizontal="right"/>
    </xf>
    <xf numFmtId="0" fontId="6" fillId="0" borderId="0" xfId="0" applyFont="1" applyAlignment="1"/>
    <xf numFmtId="0" fontId="17" fillId="3" borderId="0" xfId="0" applyFont="1" applyFill="1" applyAlignment="1">
      <alignment wrapText="1"/>
    </xf>
    <xf numFmtId="4" fontId="14" fillId="2" borderId="23" xfId="0" applyNumberFormat="1" applyFont="1" applyFill="1" applyBorder="1" applyAlignment="1">
      <alignment horizontal="left" vertical="center" wrapText="1"/>
    </xf>
    <xf numFmtId="0" fontId="1" fillId="0" borderId="0" xfId="0" applyFont="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vertical="center"/>
    </xf>
    <xf numFmtId="4" fontId="3" fillId="2" borderId="23" xfId="0" applyNumberFormat="1" applyFont="1" applyFill="1" applyBorder="1" applyAlignment="1">
      <alignment horizontal="center" vertical="center"/>
    </xf>
    <xf numFmtId="10" fontId="5" fillId="2" borderId="8" xfId="0" applyNumberFormat="1" applyFont="1" applyFill="1" applyBorder="1" applyAlignment="1">
      <alignment horizontal="center" vertical="center"/>
    </xf>
    <xf numFmtId="0" fontId="3" fillId="0" borderId="1" xfId="0" applyFont="1" applyBorder="1" applyAlignment="1" applyProtection="1">
      <alignment wrapText="1"/>
      <protection locked="0"/>
    </xf>
    <xf numFmtId="4" fontId="5" fillId="0" borderId="1" xfId="0" applyNumberFormat="1" applyFont="1" applyBorder="1" applyProtection="1">
      <protection locked="0"/>
    </xf>
    <xf numFmtId="0" fontId="5" fillId="0" borderId="1" xfId="0" applyFont="1" applyBorder="1" applyAlignment="1" applyProtection="1">
      <alignment wrapText="1"/>
      <protection locked="0"/>
    </xf>
    <xf numFmtId="4" fontId="5" fillId="0" borderId="1" xfId="0" applyNumberFormat="1" applyFont="1" applyBorder="1" applyAlignment="1" applyProtection="1">
      <alignment horizontal="right"/>
      <protection locked="0"/>
    </xf>
    <xf numFmtId="0" fontId="3" fillId="0" borderId="2" xfId="0" applyFont="1" applyBorder="1" applyAlignment="1" applyProtection="1">
      <alignment wrapText="1"/>
      <protection locked="0"/>
    </xf>
    <xf numFmtId="0" fontId="5" fillId="0" borderId="2" xfId="0" applyFont="1" applyBorder="1" applyAlignment="1" applyProtection="1">
      <alignment wrapText="1"/>
      <protection locked="0"/>
    </xf>
    <xf numFmtId="4" fontId="5" fillId="0" borderId="1" xfId="0" applyNumberFormat="1" applyFont="1" applyBorder="1" applyAlignment="1" applyProtection="1">
      <alignment horizontal="right" vertical="center"/>
      <protection locked="0"/>
    </xf>
    <xf numFmtId="4" fontId="6" fillId="0" borderId="8" xfId="0" applyNumberFormat="1" applyFont="1" applyBorder="1" applyAlignment="1" applyProtection="1">
      <alignment horizontal="center" vertical="center"/>
      <protection locked="0"/>
    </xf>
    <xf numFmtId="0" fontId="6" fillId="0" borderId="0" xfId="0" applyFont="1" applyAlignment="1"/>
    <xf numFmtId="0" fontId="0" fillId="0" borderId="0" xfId="0" applyAlignment="1"/>
    <xf numFmtId="0" fontId="0" fillId="0" borderId="13"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5" fillId="0" borderId="2" xfId="0" applyFont="1" applyBorder="1" applyAlignment="1" applyProtection="1">
      <alignment wrapText="1"/>
      <protection locked="0"/>
    </xf>
    <xf numFmtId="0" fontId="4" fillId="0" borderId="12" xfId="0" applyFont="1" applyBorder="1" applyAlignment="1">
      <alignment vertical="center" wrapText="1"/>
    </xf>
    <xf numFmtId="0" fontId="0" fillId="0" borderId="21" xfId="0" applyBorder="1" applyAlignment="1">
      <alignment vertical="center" wrapText="1"/>
    </xf>
    <xf numFmtId="0" fontId="0" fillId="0" borderId="13" xfId="0" applyBorder="1" applyAlignment="1">
      <alignment vertical="center" wrapText="1"/>
    </xf>
    <xf numFmtId="0" fontId="6" fillId="5" borderId="1" xfId="0" applyFont="1" applyFill="1" applyBorder="1" applyAlignment="1">
      <alignment horizontal="center" vertical="center"/>
    </xf>
    <xf numFmtId="0" fontId="0" fillId="0" borderId="0" xfId="0" applyBorder="1" applyAlignment="1"/>
    <xf numFmtId="4" fontId="14" fillId="2" borderId="0" xfId="0" applyNumberFormat="1" applyFont="1" applyFill="1" applyBorder="1" applyAlignment="1">
      <alignment horizontal="center" vertical="center"/>
    </xf>
    <xf numFmtId="4" fontId="14" fillId="2" borderId="5" xfId="0" applyNumberFormat="1" applyFont="1" applyFill="1" applyBorder="1" applyAlignment="1">
      <alignment horizontal="left" vertical="center"/>
    </xf>
    <xf numFmtId="4" fontId="14" fillId="2" borderId="19" xfId="0" applyNumberFormat="1" applyFont="1" applyFill="1" applyBorder="1" applyAlignment="1">
      <alignment horizontal="left" vertical="center"/>
    </xf>
    <xf numFmtId="0" fontId="3" fillId="0" borderId="1" xfId="0" applyFont="1" applyBorder="1" applyAlignment="1" applyProtection="1">
      <alignment horizontal="left" vertical="center" wrapText="1"/>
      <protection locked="0"/>
    </xf>
    <xf numFmtId="165" fontId="4" fillId="5" borderId="4" xfId="0" applyNumberFormat="1" applyFont="1" applyFill="1" applyBorder="1" applyAlignment="1">
      <alignment horizontal="right" vertical="center"/>
    </xf>
    <xf numFmtId="4" fontId="2" fillId="0" borderId="0" xfId="0" applyNumberFormat="1" applyFont="1" applyBorder="1"/>
    <xf numFmtId="0" fontId="2" fillId="0" borderId="0" xfId="0" applyFont="1" applyBorder="1"/>
    <xf numFmtId="0" fontId="22" fillId="0" borderId="8" xfId="0" applyFont="1" applyBorder="1" applyAlignment="1">
      <alignment horizontal="center" vertical="center"/>
    </xf>
    <xf numFmtId="0" fontId="6" fillId="0" borderId="8" xfId="0" applyNumberFormat="1" applyFont="1" applyBorder="1" applyAlignment="1" applyProtection="1">
      <alignment horizontal="center" vertical="center"/>
    </xf>
    <xf numFmtId="4" fontId="5" fillId="0" borderId="1" xfId="0" applyNumberFormat="1" applyFont="1" applyBorder="1" applyAlignment="1" applyProtection="1">
      <alignment horizontal="right" vertical="center"/>
    </xf>
    <xf numFmtId="4" fontId="5" fillId="0" borderId="1" xfId="0" applyNumberFormat="1" applyFont="1" applyBorder="1" applyAlignment="1" applyProtection="1">
      <alignment horizontal="right"/>
    </xf>
    <xf numFmtId="165" fontId="4" fillId="5" borderId="8" xfId="0" applyNumberFormat="1" applyFont="1" applyFill="1" applyBorder="1" applyAlignment="1">
      <alignment horizontal="right" vertical="center"/>
    </xf>
    <xf numFmtId="0" fontId="18" fillId="0" borderId="1" xfId="0" applyFont="1" applyBorder="1" applyAlignment="1">
      <alignment horizontal="left" vertical="center" wrapText="1"/>
    </xf>
    <xf numFmtId="0" fontId="11" fillId="0" borderId="26" xfId="0" applyFont="1" applyFill="1" applyBorder="1" applyAlignment="1">
      <alignment vertical="center" wrapText="1"/>
    </xf>
    <xf numFmtId="0" fontId="0" fillId="0" borderId="26" xfId="0" applyFill="1" applyBorder="1" applyAlignment="1">
      <alignment vertical="center" wrapText="1"/>
    </xf>
    <xf numFmtId="4" fontId="11" fillId="0" borderId="26" xfId="0" applyNumberFormat="1" applyFont="1" applyFill="1" applyBorder="1" applyAlignment="1">
      <alignment horizontal="right" vertical="center"/>
    </xf>
    <xf numFmtId="0" fontId="2" fillId="0" borderId="0" xfId="0" applyFont="1" applyFill="1"/>
    <xf numFmtId="0" fontId="6" fillId="5" borderId="1" xfId="0" applyFont="1" applyFill="1" applyBorder="1" applyAlignment="1">
      <alignment horizontal="center" vertical="center"/>
    </xf>
    <xf numFmtId="0" fontId="0" fillId="0" borderId="0" xfId="0" applyBorder="1" applyAlignment="1"/>
    <xf numFmtId="4" fontId="6" fillId="0" borderId="0" xfId="0" applyNumberFormat="1" applyFont="1" applyBorder="1" applyAlignment="1"/>
    <xf numFmtId="0" fontId="0" fillId="0" borderId="0" xfId="0" applyBorder="1" applyAlignment="1">
      <alignment vertical="center"/>
    </xf>
    <xf numFmtId="0" fontId="7" fillId="0" borderId="0" xfId="0" applyFont="1" applyAlignment="1">
      <alignment vertical="center"/>
    </xf>
    <xf numFmtId="4" fontId="6" fillId="0" borderId="0" xfId="0" applyNumberFormat="1" applyFont="1" applyBorder="1" applyAlignment="1">
      <alignment vertical="center"/>
    </xf>
    <xf numFmtId="0" fontId="7" fillId="0" borderId="0" xfId="0" applyFont="1" applyBorder="1" applyAlignment="1">
      <alignment vertical="center"/>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2" fillId="0" borderId="31" xfId="0" applyFont="1" applyBorder="1" applyAlignment="1">
      <alignment horizontal="center"/>
    </xf>
    <xf numFmtId="0" fontId="3" fillId="0" borderId="32" xfId="0" applyFont="1" applyBorder="1" applyAlignment="1">
      <alignment horizontal="center" vertical="center"/>
    </xf>
    <xf numFmtId="0" fontId="6" fillId="7" borderId="1" xfId="0" applyFont="1" applyFill="1" applyBorder="1" applyAlignment="1">
      <alignment horizontal="center" vertical="center"/>
    </xf>
    <xf numFmtId="165" fontId="4" fillId="7" borderId="4" xfId="0" applyNumberFormat="1" applyFont="1" applyFill="1" applyBorder="1" applyAlignment="1">
      <alignment horizontal="right" vertical="center"/>
    </xf>
    <xf numFmtId="0" fontId="4" fillId="7" borderId="14" xfId="0" applyFont="1" applyFill="1" applyBorder="1" applyAlignment="1">
      <alignment horizontal="center" vertical="center"/>
    </xf>
    <xf numFmtId="0" fontId="4" fillId="7" borderId="15" xfId="0" applyNumberFormat="1" applyFont="1" applyFill="1" applyBorder="1" applyAlignment="1">
      <alignment horizontal="right" vertical="center"/>
    </xf>
    <xf numFmtId="4" fontId="1" fillId="7" borderId="16" xfId="0" applyNumberFormat="1" applyFont="1" applyFill="1" applyBorder="1" applyAlignment="1">
      <alignment horizontal="left" vertical="center"/>
    </xf>
    <xf numFmtId="4" fontId="14" fillId="2" borderId="18" xfId="0" applyNumberFormat="1" applyFont="1" applyFill="1" applyBorder="1" applyAlignment="1">
      <alignment horizontal="left" vertical="center"/>
    </xf>
    <xf numFmtId="0" fontId="2" fillId="0" borderId="0" xfId="0" applyFont="1" applyAlignment="1">
      <alignment vertical="center"/>
    </xf>
    <xf numFmtId="164" fontId="6" fillId="2" borderId="4" xfId="0" applyNumberFormat="1" applyFont="1" applyFill="1" applyBorder="1" applyAlignment="1">
      <alignment vertical="center"/>
    </xf>
    <xf numFmtId="164" fontId="8" fillId="2" borderId="23" xfId="0" applyNumberFormat="1" applyFont="1" applyFill="1" applyBorder="1" applyAlignment="1">
      <alignment vertical="center" wrapText="1"/>
    </xf>
    <xf numFmtId="4" fontId="5" fillId="2" borderId="23" xfId="0" applyNumberFormat="1" applyFont="1" applyFill="1" applyBorder="1" applyAlignment="1">
      <alignment vertical="center"/>
    </xf>
    <xf numFmtId="4" fontId="15" fillId="2" borderId="23" xfId="0" applyNumberFormat="1" applyFont="1" applyFill="1" applyBorder="1" applyAlignment="1">
      <alignment horizontal="left" vertical="center"/>
    </xf>
    <xf numFmtId="4" fontId="4" fillId="2" borderId="23" xfId="0" applyNumberFormat="1" applyFont="1" applyFill="1" applyBorder="1" applyAlignment="1">
      <alignment horizontal="right" vertical="center"/>
    </xf>
    <xf numFmtId="4" fontId="6" fillId="2" borderId="23" xfId="0" applyNumberFormat="1" applyFont="1" applyFill="1" applyBorder="1" applyAlignment="1">
      <alignment horizontal="right" vertical="center"/>
    </xf>
    <xf numFmtId="4" fontId="5" fillId="2" borderId="23" xfId="0" applyNumberFormat="1" applyFont="1" applyFill="1" applyBorder="1" applyAlignment="1">
      <alignment horizontal="right" vertical="center"/>
    </xf>
    <xf numFmtId="4" fontId="24" fillId="2" borderId="23" xfId="0" applyNumberFormat="1" applyFont="1" applyFill="1" applyBorder="1" applyAlignment="1">
      <alignment horizontal="left" vertical="center" wrapText="1"/>
    </xf>
    <xf numFmtId="0" fontId="2" fillId="4" borderId="23" xfId="0" applyFont="1" applyFill="1" applyBorder="1" applyAlignment="1">
      <alignment vertical="center"/>
    </xf>
    <xf numFmtId="4" fontId="14" fillId="2" borderId="29" xfId="0" applyNumberFormat="1" applyFont="1" applyFill="1" applyBorder="1" applyAlignment="1">
      <alignment horizontal="left" vertical="center"/>
    </xf>
    <xf numFmtId="4" fontId="2" fillId="0" borderId="0" xfId="0" applyNumberFormat="1" applyFont="1" applyFill="1" applyAlignment="1">
      <alignment horizontal="right" vertical="center"/>
    </xf>
    <xf numFmtId="0" fontId="0" fillId="0" borderId="0" xfId="0" applyAlignment="1">
      <alignment vertical="center"/>
    </xf>
    <xf numFmtId="4" fontId="14" fillId="2" borderId="0" xfId="0" applyNumberFormat="1" applyFont="1" applyFill="1" applyBorder="1" applyAlignment="1">
      <alignment horizontal="lef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49" fontId="6" fillId="0" borderId="8" xfId="0" applyNumberFormat="1" applyFont="1" applyBorder="1" applyAlignment="1" applyProtection="1">
      <alignment horizontal="center" vertical="center"/>
    </xf>
    <xf numFmtId="0" fontId="25" fillId="0" borderId="0" xfId="0" applyFont="1"/>
    <xf numFmtId="0" fontId="3" fillId="7" borderId="7" xfId="0" applyFont="1" applyFill="1" applyBorder="1" applyAlignment="1">
      <alignment horizontal="left" vertical="center" wrapText="1"/>
    </xf>
    <xf numFmtId="0" fontId="0" fillId="7" borderId="18" xfId="0" applyFill="1" applyBorder="1" applyAlignment="1">
      <alignment horizontal="left" vertical="center" wrapText="1"/>
    </xf>
    <xf numFmtId="3" fontId="4" fillId="6" borderId="30" xfId="0" applyNumberFormat="1" applyFont="1" applyFill="1" applyBorder="1" applyAlignment="1">
      <alignment horizontal="center" vertical="center" wrapText="1"/>
    </xf>
    <xf numFmtId="3" fontId="0" fillId="0" borderId="27" xfId="0" applyNumberFormat="1" applyBorder="1" applyAlignment="1">
      <alignment horizontal="center" vertical="center" wrapText="1"/>
    </xf>
    <xf numFmtId="3" fontId="0" fillId="0" borderId="16" xfId="0" applyNumberFormat="1" applyBorder="1" applyAlignment="1">
      <alignment horizontal="center" vertical="center" wrapText="1"/>
    </xf>
    <xf numFmtId="0" fontId="4" fillId="6" borderId="14"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4" fontId="0" fillId="3" borderId="1" xfId="0" applyNumberFormat="1" applyFill="1" applyBorder="1" applyAlignment="1" applyProtection="1">
      <alignment vertical="center" wrapText="1"/>
      <protection locked="0"/>
    </xf>
    <xf numFmtId="4" fontId="0" fillId="0" borderId="1" xfId="0" applyNumberFormat="1" applyBorder="1" applyAlignment="1" applyProtection="1">
      <alignment vertical="center"/>
      <protection locked="0"/>
    </xf>
    <xf numFmtId="0" fontId="18" fillId="0" borderId="12" xfId="0" applyFont="1" applyBorder="1" applyAlignment="1">
      <alignment vertical="center" wrapText="1"/>
    </xf>
    <xf numFmtId="0" fontId="23" fillId="0" borderId="21" xfId="0" applyFont="1" applyBorder="1" applyAlignment="1">
      <alignment vertical="center" wrapText="1"/>
    </xf>
    <xf numFmtId="0" fontId="23" fillId="0" borderId="13" xfId="0" applyFont="1" applyBorder="1" applyAlignment="1">
      <alignment vertical="center" wrapText="1"/>
    </xf>
    <xf numFmtId="4" fontId="5" fillId="3" borderId="1" xfId="0" applyNumberFormat="1" applyFont="1" applyFill="1" applyBorder="1" applyAlignment="1">
      <alignment horizontal="right" vertical="center"/>
    </xf>
    <xf numFmtId="0" fontId="0" fillId="3" borderId="2" xfId="0" applyFill="1" applyBorder="1" applyAlignment="1">
      <alignment vertical="center"/>
    </xf>
    <xf numFmtId="0" fontId="3" fillId="3" borderId="12" xfId="0" applyFont="1" applyFill="1" applyBorder="1" applyAlignment="1">
      <alignment horizontal="left" vertical="center" wrapText="1"/>
    </xf>
    <xf numFmtId="0" fontId="0" fillId="3" borderId="13" xfId="0" applyFill="1" applyBorder="1" applyAlignment="1">
      <alignment wrapText="1"/>
    </xf>
    <xf numFmtId="0" fontId="11" fillId="3" borderId="14" xfId="0" applyFont="1" applyFill="1" applyBorder="1" applyAlignment="1">
      <alignment vertical="center" wrapText="1"/>
    </xf>
    <xf numFmtId="0" fontId="0" fillId="3" borderId="24" xfId="0" applyFill="1" applyBorder="1" applyAlignment="1">
      <alignment vertical="center" wrapText="1"/>
    </xf>
    <xf numFmtId="0" fontId="6" fillId="7" borderId="5" xfId="0" applyFont="1" applyFill="1" applyBorder="1" applyAlignment="1">
      <alignment horizontal="center" vertical="center"/>
    </xf>
    <xf numFmtId="0" fontId="3" fillId="7" borderId="1" xfId="0" applyFont="1" applyFill="1" applyBorder="1" applyAlignment="1">
      <alignment horizontal="center" vertical="center"/>
    </xf>
    <xf numFmtId="4" fontId="13" fillId="7" borderId="1" xfId="0" applyNumberFormat="1" applyFont="1" applyFill="1" applyBorder="1" applyAlignment="1">
      <alignment horizontal="center" vertical="center"/>
    </xf>
    <xf numFmtId="0" fontId="0" fillId="7" borderId="2" xfId="0" applyFill="1" applyBorder="1" applyAlignment="1">
      <alignment horizontal="center" vertical="center"/>
    </xf>
    <xf numFmtId="4" fontId="4" fillId="3" borderId="23" xfId="0" applyNumberFormat="1" applyFont="1" applyFill="1" applyBorder="1" applyAlignment="1">
      <alignment horizontal="right" wrapText="1"/>
    </xf>
    <xf numFmtId="0" fontId="3" fillId="0" borderId="5" xfId="0" applyFont="1" applyBorder="1" applyAlignment="1">
      <alignment horizontal="right"/>
    </xf>
    <xf numFmtId="164" fontId="8" fillId="0" borderId="4" xfId="0" applyNumberFormat="1" applyFont="1" applyBorder="1" applyAlignment="1">
      <alignment wrapText="1"/>
    </xf>
    <xf numFmtId="0" fontId="0" fillId="0" borderId="23" xfId="0" applyBorder="1" applyAlignment="1"/>
    <xf numFmtId="0" fontId="0" fillId="0" borderId="20" xfId="0" applyBorder="1" applyAlignment="1"/>
    <xf numFmtId="4" fontId="4" fillId="3" borderId="1" xfId="0" applyNumberFormat="1" applyFont="1" applyFill="1" applyBorder="1" applyAlignment="1">
      <alignment horizontal="right" vertical="center" wrapText="1"/>
    </xf>
    <xf numFmtId="0" fontId="0" fillId="3" borderId="2" xfId="0" applyFill="1" applyBorder="1" applyAlignment="1">
      <alignment horizontal="right" vertical="center" wrapText="1"/>
    </xf>
    <xf numFmtId="0" fontId="4" fillId="0" borderId="21" xfId="0" applyFont="1" applyFill="1" applyBorder="1" applyAlignment="1"/>
    <xf numFmtId="0" fontId="0" fillId="0" borderId="21" xfId="0" applyBorder="1" applyAlignment="1"/>
    <xf numFmtId="0" fontId="0" fillId="0" borderId="0" xfId="0" applyAlignment="1"/>
    <xf numFmtId="0" fontId="0" fillId="0" borderId="13" xfId="0" applyFill="1" applyBorder="1" applyAlignment="1">
      <alignment horizontal="right"/>
    </xf>
    <xf numFmtId="0" fontId="0" fillId="0" borderId="18" xfId="0" applyBorder="1" applyAlignment="1"/>
    <xf numFmtId="0" fontId="0" fillId="0" borderId="19" xfId="0" applyBorder="1" applyAlignment="1"/>
    <xf numFmtId="4" fontId="4" fillId="3" borderId="2" xfId="0" applyNumberFormat="1" applyFont="1" applyFill="1" applyBorder="1" applyAlignment="1">
      <alignment horizontal="right" vertical="center"/>
    </xf>
    <xf numFmtId="0" fontId="0" fillId="3" borderId="6" xfId="0" applyFill="1" applyBorder="1" applyAlignment="1">
      <alignment horizontal="right" vertical="center"/>
    </xf>
    <xf numFmtId="0" fontId="4" fillId="0" borderId="21" xfId="0" applyFont="1" applyBorder="1" applyAlignment="1"/>
    <xf numFmtId="0" fontId="0" fillId="0" borderId="13"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4" fontId="11" fillId="3" borderId="17" xfId="0" applyNumberFormat="1" applyFont="1" applyFill="1" applyBorder="1" applyAlignment="1">
      <alignment horizontal="right" vertical="center"/>
    </xf>
    <xf numFmtId="0" fontId="4" fillId="3" borderId="15" xfId="0" applyFont="1" applyFill="1" applyBorder="1" applyAlignment="1">
      <alignment horizontal="right" vertical="center"/>
    </xf>
    <xf numFmtId="4" fontId="5" fillId="0" borderId="26" xfId="0" applyNumberFormat="1" applyFont="1" applyBorder="1" applyAlignment="1">
      <alignment horizontal="right"/>
    </xf>
    <xf numFmtId="0" fontId="0" fillId="0" borderId="22" xfId="0" applyBorder="1" applyAlignment="1"/>
    <xf numFmtId="4" fontId="4" fillId="0" borderId="25" xfId="0" applyNumberFormat="1" applyFont="1" applyBorder="1" applyAlignment="1">
      <alignment horizontal="right"/>
    </xf>
    <xf numFmtId="4" fontId="3" fillId="3" borderId="2" xfId="0" applyNumberFormat="1" applyFont="1" applyFill="1" applyBorder="1" applyAlignment="1" applyProtection="1">
      <alignment horizontal="right" vertical="center" wrapText="1"/>
    </xf>
    <xf numFmtId="4" fontId="3" fillId="0" borderId="3" xfId="0" applyNumberFormat="1" applyFont="1" applyBorder="1" applyAlignment="1" applyProtection="1">
      <alignment horizontal="right" vertical="center" wrapText="1"/>
    </xf>
    <xf numFmtId="0" fontId="6" fillId="5" borderId="5" xfId="0" applyFont="1" applyFill="1" applyBorder="1" applyAlignment="1">
      <alignment horizontal="center" vertical="center"/>
    </xf>
    <xf numFmtId="0" fontId="3" fillId="5" borderId="1" xfId="0" applyFont="1" applyFill="1" applyBorder="1" applyAlignment="1">
      <alignment horizontal="center" vertical="center"/>
    </xf>
    <xf numFmtId="4" fontId="13" fillId="5" borderId="1" xfId="0" applyNumberFormat="1" applyFont="1" applyFill="1" applyBorder="1" applyAlignment="1">
      <alignment horizontal="center" vertical="center"/>
    </xf>
    <xf numFmtId="0" fontId="0" fillId="5" borderId="2" xfId="0" applyFill="1" applyBorder="1" applyAlignment="1">
      <alignment horizontal="center" vertical="center"/>
    </xf>
    <xf numFmtId="0" fontId="3" fillId="5" borderId="2" xfId="0" applyFont="1" applyFill="1" applyBorder="1" applyAlignment="1">
      <alignment horizontal="left" vertical="center" wrapText="1"/>
    </xf>
    <xf numFmtId="0" fontId="0" fillId="5" borderId="3" xfId="0" applyFill="1" applyBorder="1" applyAlignment="1">
      <alignment horizontal="left" vertical="center" wrapText="1"/>
    </xf>
    <xf numFmtId="4" fontId="16" fillId="0" borderId="3" xfId="0" applyNumberFormat="1" applyFont="1" applyBorder="1" applyAlignment="1"/>
    <xf numFmtId="0" fontId="3" fillId="0" borderId="1" xfId="0" applyFont="1" applyBorder="1" applyAlignment="1"/>
    <xf numFmtId="0" fontId="3"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4" fontId="6" fillId="0" borderId="14"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 fontId="4" fillId="3" borderId="2" xfId="0" applyNumberFormat="1" applyFont="1" applyFill="1" applyBorder="1" applyAlignment="1">
      <alignment vertical="center" wrapText="1"/>
    </xf>
    <xf numFmtId="4" fontId="3" fillId="0" borderId="3" xfId="0" applyNumberFormat="1" applyFont="1" applyBorder="1" applyAlignment="1">
      <alignment vertical="center" wrapText="1"/>
    </xf>
    <xf numFmtId="0" fontId="20" fillId="3" borderId="28" xfId="0" applyFont="1" applyFill="1" applyBorder="1" applyAlignment="1">
      <alignment vertical="center" wrapText="1"/>
    </xf>
    <xf numFmtId="0" fontId="19" fillId="0" borderId="28" xfId="0" applyFont="1" applyBorder="1" applyAlignment="1">
      <alignment vertical="center" wrapText="1"/>
    </xf>
    <xf numFmtId="0" fontId="2" fillId="0" borderId="0" xfId="0" applyFont="1" applyAlignment="1"/>
    <xf numFmtId="0" fontId="6" fillId="0" borderId="0" xfId="0" applyFont="1" applyAlignment="1"/>
    <xf numFmtId="4" fontId="6" fillId="0" borderId="0" xfId="0" applyNumberFormat="1" applyFont="1" applyAlignment="1"/>
    <xf numFmtId="0" fontId="0" fillId="0" borderId="27" xfId="0" applyBorder="1" applyAlignment="1"/>
    <xf numFmtId="0" fontId="4" fillId="0" borderId="0" xfId="0" applyFont="1" applyAlignment="1"/>
    <xf numFmtId="0" fontId="0" fillId="0" borderId="28" xfId="0" applyBorder="1" applyAlignment="1"/>
    <xf numFmtId="0" fontId="0" fillId="0" borderId="0" xfId="0" applyBorder="1" applyAlignment="1"/>
    <xf numFmtId="4" fontId="6" fillId="0" borderId="0" xfId="0" applyNumberFormat="1" applyFont="1" applyBorder="1" applyAlignment="1"/>
    <xf numFmtId="4" fontId="9" fillId="0" borderId="26" xfId="0" applyNumberFormat="1" applyFont="1" applyBorder="1" applyAlignment="1"/>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49" fontId="0" fillId="0" borderId="9" xfId="0" applyNumberFormat="1" applyBorder="1" applyAlignment="1" applyProtection="1">
      <alignment horizontal="left" vertical="center"/>
    </xf>
    <xf numFmtId="49" fontId="0" fillId="0" borderId="10" xfId="0" applyNumberFormat="1" applyBorder="1" applyAlignment="1" applyProtection="1">
      <alignment horizontal="left" vertical="center"/>
    </xf>
    <xf numFmtId="49" fontId="0" fillId="0" borderId="11" xfId="0" applyNumberFormat="1" applyBorder="1" applyAlignment="1" applyProtection="1">
      <alignment horizontal="lef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5" borderId="2" xfId="0" applyFont="1" applyFill="1" applyBorder="1" applyAlignment="1">
      <alignment horizontal="center" vertical="center" wrapText="1"/>
    </xf>
    <xf numFmtId="0" fontId="0" fillId="5" borderId="6" xfId="0" applyFill="1" applyBorder="1" applyAlignment="1">
      <alignment horizontal="center" vertical="center" wrapText="1"/>
    </xf>
    <xf numFmtId="4" fontId="4" fillId="3" borderId="2" xfId="0" applyNumberFormat="1" applyFont="1" applyFill="1" applyBorder="1" applyAlignment="1">
      <alignment horizontal="right" vertical="center" wrapText="1"/>
    </xf>
    <xf numFmtId="0" fontId="0" fillId="0" borderId="3" xfId="0" applyBorder="1" applyAlignment="1">
      <alignment horizontal="right" vertical="center" wrapText="1"/>
    </xf>
    <xf numFmtId="0" fontId="0" fillId="0" borderId="1" xfId="0" applyBorder="1" applyAlignment="1">
      <alignment horizontal="right" vertical="center" wrapText="1"/>
    </xf>
    <xf numFmtId="0" fontId="0" fillId="0" borderId="28" xfId="0" applyBorder="1" applyAlignment="1">
      <alignment vertical="center" wrapText="1"/>
    </xf>
    <xf numFmtId="0" fontId="0" fillId="0" borderId="26" xfId="0" applyBorder="1" applyAlignment="1">
      <alignment vertical="center" wrapText="1"/>
    </xf>
    <xf numFmtId="4" fontId="4" fillId="3" borderId="17" xfId="0" applyNumberFormat="1" applyFont="1" applyFill="1" applyBorder="1" applyAlignment="1">
      <alignment horizontal="right" vertical="center" wrapText="1"/>
    </xf>
    <xf numFmtId="0" fontId="0" fillId="0" borderId="16" xfId="0" applyBorder="1" applyAlignment="1">
      <alignment horizontal="right" vertical="center" wrapText="1"/>
    </xf>
    <xf numFmtId="0" fontId="3" fillId="0" borderId="4" xfId="0" applyFont="1" applyBorder="1" applyAlignment="1" applyProtection="1">
      <alignment horizontal="left" vertical="center" wrapText="1"/>
      <protection locked="0"/>
    </xf>
    <xf numFmtId="0" fontId="0" fillId="0" borderId="23" xfId="0" applyBorder="1" applyAlignment="1">
      <alignment horizontal="left" vertical="center" wrapText="1"/>
    </xf>
    <xf numFmtId="0" fontId="0" fillId="0" borderId="5" xfId="0" applyBorder="1" applyAlignment="1">
      <alignment horizontal="left" vertical="center" wrapText="1"/>
    </xf>
    <xf numFmtId="4" fontId="5" fillId="0" borderId="4" xfId="0" applyNumberFormat="1" applyFont="1" applyBorder="1" applyAlignment="1" applyProtection="1">
      <alignment horizontal="right" vertical="center"/>
    </xf>
    <xf numFmtId="0" fontId="0" fillId="0" borderId="23" xfId="0" applyBorder="1" applyAlignment="1" applyProtection="1">
      <alignment horizontal="right" vertical="center"/>
    </xf>
    <xf numFmtId="0" fontId="0" fillId="0" borderId="5" xfId="0" applyBorder="1" applyAlignment="1" applyProtection="1">
      <alignment horizontal="right" vertical="center"/>
    </xf>
    <xf numFmtId="0" fontId="3" fillId="0" borderId="23" xfId="0" applyFont="1" applyBorder="1" applyAlignment="1">
      <alignment horizontal="left" vertical="center" wrapText="1"/>
    </xf>
    <xf numFmtId="0" fontId="3" fillId="0" borderId="5" xfId="0" applyFont="1" applyBorder="1" applyAlignment="1">
      <alignment horizontal="left" vertical="center" wrapText="1"/>
    </xf>
    <xf numFmtId="0" fontId="0" fillId="5" borderId="1" xfId="0" applyFill="1" applyBorder="1" applyAlignment="1">
      <alignment horizontal="center" vertical="center"/>
    </xf>
  </cellXfs>
  <cellStyles count="3">
    <cellStyle name="Prozent" xfId="1" builtinId="5"/>
    <cellStyle name="Standard" xfId="0" builtinId="0"/>
    <cellStyle name="Standard 2" xfId="2" xr:uid="{88BF6263-24F4-43DB-B820-D9900D979252}"/>
  </cellStyles>
  <dxfs count="16">
    <dxf>
      <fill>
        <patternFill>
          <bgColor rgb="FF92D050"/>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7.jpeg"/><Relationship Id="rId7" Type="http://schemas.openxmlformats.org/officeDocument/2006/relationships/image" Target="../media/image6.JPG"/><Relationship Id="rId2" Type="http://schemas.openxmlformats.org/officeDocument/2006/relationships/customXml" Target="../ink/ink1.xml"/><Relationship Id="rId1" Type="http://schemas.openxmlformats.org/officeDocument/2006/relationships/image" Target="../media/image3.jpeg"/><Relationship Id="rId6" Type="http://schemas.openxmlformats.org/officeDocument/2006/relationships/image" Target="../media/image5.JPG"/><Relationship Id="rId5" Type="http://schemas.openxmlformats.org/officeDocument/2006/relationships/image" Target="../media/image4.JP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hyperlink" Target="https://recht.nrw.de/lmi/owa/br_vbl_detail_text?anw_nr=7&amp;vd_id=14769" TargetMode="External"/><Relationship Id="rId1" Type="http://schemas.openxmlformats.org/officeDocument/2006/relationships/hyperlink" Target="https://recht.nrw.de/lmi/owa/br_text_anzeigen?v_id=10000000000000000530"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304799</xdr:colOff>
      <xdr:row>0</xdr:row>
      <xdr:rowOff>0</xdr:rowOff>
    </xdr:from>
    <xdr:to>
      <xdr:col>16</xdr:col>
      <xdr:colOff>8667</xdr:colOff>
      <xdr:row>2</xdr:row>
      <xdr:rowOff>161925</xdr:rowOff>
    </xdr:to>
    <xdr:pic>
      <xdr:nvPicPr>
        <xdr:cNvPr id="5" name="Grafik 4">
          <a:extLst>
            <a:ext uri="{FF2B5EF4-FFF2-40B4-BE49-F238E27FC236}">
              <a16:creationId xmlns:a16="http://schemas.microsoft.com/office/drawing/2014/main" id="{77B53EB8-B2E5-4041-82CC-7AC2FB0E7F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173699" y="0"/>
          <a:ext cx="2174018" cy="1171575"/>
        </a:xfrm>
        <a:prstGeom prst="rect">
          <a:avLst/>
        </a:prstGeom>
      </xdr:spPr>
    </xdr:pic>
    <xdr:clientData/>
  </xdr:twoCellAnchor>
  <xdr:twoCellAnchor>
    <xdr:from>
      <xdr:col>0</xdr:col>
      <xdr:colOff>0</xdr:colOff>
      <xdr:row>0</xdr:row>
      <xdr:rowOff>260350</xdr:rowOff>
    </xdr:from>
    <xdr:to>
      <xdr:col>4</xdr:col>
      <xdr:colOff>304800</xdr:colOff>
      <xdr:row>0</xdr:row>
      <xdr:rowOff>628650</xdr:rowOff>
    </xdr:to>
    <xdr:sp macro="" textlink="">
      <xdr:nvSpPr>
        <xdr:cNvPr id="6" name="Textfeld 5">
          <a:extLst>
            <a:ext uri="{FF2B5EF4-FFF2-40B4-BE49-F238E27FC236}">
              <a16:creationId xmlns:a16="http://schemas.microsoft.com/office/drawing/2014/main" id="{B67D3534-EBAA-48E6-8597-2C2E5C33550B}"/>
            </a:ext>
          </a:extLst>
        </xdr:cNvPr>
        <xdr:cNvSpPr txBox="1"/>
      </xdr:nvSpPr>
      <xdr:spPr>
        <a:xfrm>
          <a:off x="0" y="260350"/>
          <a:ext cx="5556250" cy="36830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Konzeptförderung</a:t>
          </a:r>
          <a:r>
            <a:rPr lang="de-DE" sz="1800" b="1"/>
            <a:t> </a:t>
          </a:r>
        </a:p>
      </xdr:txBody>
    </xdr:sp>
    <xdr:clientData/>
  </xdr:twoCellAnchor>
  <xdr:twoCellAnchor>
    <xdr:from>
      <xdr:col>0</xdr:col>
      <xdr:colOff>0</xdr:colOff>
      <xdr:row>97</xdr:row>
      <xdr:rowOff>12700</xdr:rowOff>
    </xdr:from>
    <xdr:to>
      <xdr:col>8</xdr:col>
      <xdr:colOff>800100</xdr:colOff>
      <xdr:row>100</xdr:row>
      <xdr:rowOff>12700</xdr:rowOff>
    </xdr:to>
    <xdr:sp macro="" textlink="">
      <xdr:nvSpPr>
        <xdr:cNvPr id="7" name="Textfeld 6">
          <a:extLst>
            <a:ext uri="{FF2B5EF4-FFF2-40B4-BE49-F238E27FC236}">
              <a16:creationId xmlns:a16="http://schemas.microsoft.com/office/drawing/2014/main" id="{5601F31E-58E5-4186-A57A-75292F2B8455}"/>
            </a:ext>
          </a:extLst>
        </xdr:cNvPr>
        <xdr:cNvSpPr txBox="1"/>
      </xdr:nvSpPr>
      <xdr:spPr>
        <a:xfrm>
          <a:off x="0" y="20675600"/>
          <a:ext cx="10636250" cy="4381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teilkompensieren. Die Höhe des BE darf 20% der Gesamtkosten nicht überschreiten.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304799</xdr:colOff>
      <xdr:row>0</xdr:row>
      <xdr:rowOff>0</xdr:rowOff>
    </xdr:from>
    <xdr:to>
      <xdr:col>16</xdr:col>
      <xdr:colOff>49942</xdr:colOff>
      <xdr:row>9</xdr:row>
      <xdr:rowOff>44450</xdr:rowOff>
    </xdr:to>
    <xdr:pic>
      <xdr:nvPicPr>
        <xdr:cNvPr id="5" name="Grafik 4">
          <a:extLst>
            <a:ext uri="{FF2B5EF4-FFF2-40B4-BE49-F238E27FC236}">
              <a16:creationId xmlns:a16="http://schemas.microsoft.com/office/drawing/2014/main" id="{7043DCF6-3C6F-4EAD-B34C-CE0C52545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173699" y="0"/>
          <a:ext cx="2174018" cy="1171575"/>
        </a:xfrm>
        <a:prstGeom prst="rect">
          <a:avLst/>
        </a:prstGeom>
      </xdr:spPr>
    </xdr:pic>
    <xdr:clientData/>
  </xdr:twoCellAnchor>
  <xdr:twoCellAnchor>
    <xdr:from>
      <xdr:col>0</xdr:col>
      <xdr:colOff>0</xdr:colOff>
      <xdr:row>0</xdr:row>
      <xdr:rowOff>260350</xdr:rowOff>
    </xdr:from>
    <xdr:to>
      <xdr:col>4</xdr:col>
      <xdr:colOff>304800</xdr:colOff>
      <xdr:row>0</xdr:row>
      <xdr:rowOff>628650</xdr:rowOff>
    </xdr:to>
    <xdr:sp macro="" textlink="">
      <xdr:nvSpPr>
        <xdr:cNvPr id="6" name="Textfeld 5">
          <a:extLst>
            <a:ext uri="{FF2B5EF4-FFF2-40B4-BE49-F238E27FC236}">
              <a16:creationId xmlns:a16="http://schemas.microsoft.com/office/drawing/2014/main" id="{B632F6F1-84BF-41AC-A645-CCCFA5AF543E}"/>
            </a:ext>
          </a:extLst>
        </xdr:cNvPr>
        <xdr:cNvSpPr txBox="1"/>
      </xdr:nvSpPr>
      <xdr:spPr>
        <a:xfrm>
          <a:off x="0" y="260350"/>
          <a:ext cx="5384800" cy="36830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Konzeptförderung</a:t>
          </a:r>
          <a:r>
            <a:rPr lang="de-DE" sz="1800" b="1"/>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76200</xdr:rowOff>
    </xdr:from>
    <xdr:to>
      <xdr:col>11</xdr:col>
      <xdr:colOff>730250</xdr:colOff>
      <xdr:row>53</xdr:row>
      <xdr:rowOff>123825</xdr:rowOff>
    </xdr:to>
    <xdr:sp macro="" textlink="">
      <xdr:nvSpPr>
        <xdr:cNvPr id="2" name="Textfeld 1">
          <a:extLst>
            <a:ext uri="{FF2B5EF4-FFF2-40B4-BE49-F238E27FC236}">
              <a16:creationId xmlns:a16="http://schemas.microsoft.com/office/drawing/2014/main" id="{22A6ADF9-AC72-4D0E-A12C-0468C6C22D79}"/>
            </a:ext>
          </a:extLst>
        </xdr:cNvPr>
        <xdr:cNvSpPr txBox="1"/>
      </xdr:nvSpPr>
      <xdr:spPr>
        <a:xfrm>
          <a:off x="95250" y="76200"/>
          <a:ext cx="9017000" cy="862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Anmerkungen / Erläuterungen / Ergänzungen zum KFP</a:t>
          </a:r>
        </a:p>
        <a:p>
          <a:r>
            <a:rPr lang="de-DE" sz="1100" b="0" i="1"/>
            <a:t>bitte hier eintragen:</a:t>
          </a:r>
        </a:p>
        <a:p>
          <a:endParaRPr lang="de-DE" sz="1050" b="1"/>
        </a:p>
        <a:p>
          <a:endParaRPr lang="de-DE" sz="1050" b="1"/>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76200</xdr:rowOff>
    </xdr:from>
    <xdr:to>
      <xdr:col>13</xdr:col>
      <xdr:colOff>0</xdr:colOff>
      <xdr:row>100</xdr:row>
      <xdr:rowOff>133350</xdr:rowOff>
    </xdr:to>
    <xdr:sp macro="" textlink="">
      <xdr:nvSpPr>
        <xdr:cNvPr id="2" name="Textfeld 1">
          <a:extLst>
            <a:ext uri="{FF2B5EF4-FFF2-40B4-BE49-F238E27FC236}">
              <a16:creationId xmlns:a16="http://schemas.microsoft.com/office/drawing/2014/main" id="{2B6DF60C-2418-4FBF-BE8F-5EA9A73A3977}"/>
            </a:ext>
          </a:extLst>
        </xdr:cNvPr>
        <xdr:cNvSpPr txBox="1"/>
      </xdr:nvSpPr>
      <xdr:spPr>
        <a:xfrm>
          <a:off x="209550" y="234950"/>
          <a:ext cx="9696450" cy="1577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u="sng"/>
            <a:t>Technische Ausfüllhinweise für die Kalkulationstabelle</a:t>
          </a:r>
        </a:p>
        <a:p>
          <a:endParaRPr lang="de-DE" sz="1400" b="1" u="sng"/>
        </a:p>
        <a:p>
          <a:pPr marL="0" marR="0" lvl="0" indent="0" defTabSz="914400" eaLnBrk="1" fontAlgn="auto" latinLnBrk="0" hangingPunct="1">
            <a:lnSpc>
              <a:spcPct val="100000"/>
            </a:lnSpc>
            <a:spcBef>
              <a:spcPts val="0"/>
            </a:spcBef>
            <a:spcAft>
              <a:spcPts val="0"/>
            </a:spcAft>
            <a:buClrTx/>
            <a:buSzTx/>
            <a:buFontTx/>
            <a:buNone/>
            <a:tabLst/>
            <a:defRPr/>
          </a:pPr>
          <a:r>
            <a:rPr lang="de-DE" sz="1100" b="0" u="none"/>
            <a:t>Die</a:t>
          </a:r>
          <a:r>
            <a:rPr lang="de-DE" sz="1100" b="0" u="none" baseline="0"/>
            <a:t> Gesamtkalkulationstabelle umfasst die Finanzkalkulation für die dreijährige Konzeptförderung in den Jahren vom 01.07.2020 bis zum 30.06.2023 sowie eine zahlenmäßige Gesamtdarstellung aller Jahre. </a:t>
          </a:r>
          <a:r>
            <a:rPr lang="de-DE" sz="1100" b="0" baseline="0">
              <a:solidFill>
                <a:schemeClr val="dk1"/>
              </a:solidFill>
              <a:effectLst/>
              <a:latin typeface="+mn-lt"/>
              <a:ea typeface="+mn-ea"/>
              <a:cs typeface="+mn-cs"/>
            </a:rPr>
            <a:t>Diese ist in den dementsprechend genannten Reitern ganz unten anwählbar.</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u="none" baseline="0"/>
        </a:p>
        <a:p>
          <a:r>
            <a:rPr lang="de-DE" sz="1100" b="0" u="none" baseline="0"/>
            <a:t> </a:t>
          </a:r>
        </a:p>
        <a:p>
          <a:endParaRPr lang="de-DE"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Weitere Anmerkungen und Erläuterungen zum Finanzplan können im Reiterfeld "</a:t>
          </a:r>
          <a:r>
            <a:rPr lang="de-DE" sz="1100" b="1" baseline="0">
              <a:solidFill>
                <a:schemeClr val="dk1"/>
              </a:solidFill>
              <a:effectLst/>
              <a:latin typeface="+mn-lt"/>
              <a:ea typeface="+mn-ea"/>
              <a:cs typeface="+mn-cs"/>
            </a:rPr>
            <a:t>Anmerkungen zum KFP" </a:t>
          </a:r>
          <a:r>
            <a:rPr lang="de-DE" sz="1100" b="0" baseline="0">
              <a:solidFill>
                <a:schemeClr val="dk1"/>
              </a:solidFill>
              <a:effectLst/>
              <a:latin typeface="+mn-lt"/>
              <a:ea typeface="+mn-ea"/>
              <a:cs typeface="+mn-cs"/>
            </a:rPr>
            <a:t>ergänzt werden. Technische und Inhaltliche Ausfüll- und Bearbeitungshinweise sind ebenfalls in den Reitern zu finden.</a:t>
          </a:r>
          <a:endParaRPr lang="de-DE" sz="1100" b="0" u="none" baseline="0"/>
        </a:p>
        <a:p>
          <a:endParaRPr lang="de-DE" sz="1100" b="0" u="none" baseline="0"/>
        </a:p>
        <a:p>
          <a:r>
            <a:rPr lang="de-DE" sz="1100" b="0" u="none" baseline="0"/>
            <a:t>KFP_2020-2023: Kosten- und Finanzierungspläne pro Jahr</a:t>
          </a:r>
        </a:p>
        <a:p>
          <a:r>
            <a:rPr lang="de-DE" sz="1100" b="0" u="none" baseline="0"/>
            <a:t>GESAMT_2020-2023: zusammenfassende, zahlenmäßige Darstellung</a:t>
          </a:r>
        </a:p>
        <a:p>
          <a:endParaRPr lang="de-DE" sz="1100" b="0" u="none" baseline="0"/>
        </a:p>
        <a:p>
          <a:r>
            <a:rPr lang="de-DE" sz="1100" b="1" baseline="0">
              <a:solidFill>
                <a:schemeClr val="dk1"/>
              </a:solidFill>
              <a:effectLst/>
              <a:latin typeface="+mn-lt"/>
              <a:ea typeface="+mn-ea"/>
              <a:cs typeface="+mn-cs"/>
            </a:rPr>
            <a:t>Zu beachten: 2020 und 2023 sind Halbjahreskalkulationen!</a:t>
          </a:r>
          <a:endParaRPr lang="de-DE">
            <a:effectLst/>
          </a:endParaRPr>
        </a:p>
        <a:p>
          <a:endParaRPr lang="de-DE" sz="1100" b="0" u="none" baseline="0"/>
        </a:p>
        <a:p>
          <a:r>
            <a:rPr lang="de-DE" sz="1100" b="0" u="none" baseline="0"/>
            <a:t>Die Gesamtdarstellung der Jahre 2020-2023 wird dabei </a:t>
          </a:r>
          <a:r>
            <a:rPr lang="de-DE" sz="1100" b="1" u="none" baseline="0"/>
            <a:t>automatisch</a:t>
          </a:r>
          <a:r>
            <a:rPr lang="de-DE" sz="1100" b="0" u="none" baseline="0"/>
            <a:t> aus dem KFP_2020-2023 generiert.</a:t>
          </a:r>
        </a:p>
        <a:p>
          <a:endParaRPr lang="de-DE" sz="1100" b="0" u="none" baseline="0"/>
        </a:p>
        <a:p>
          <a:r>
            <a:rPr lang="de-DE" sz="1100" b="0" u="none" baseline="0"/>
            <a:t>Im KFP_2020-2023 werden die Kostenpositionen mit ihrer kalkulierten Summe eingetragen. Die gelben Spalten unterteilen die Kalkulationen der vier Jahre und geben an, in welchen direkt (links) anliegenden Zellen Formeln den Zellwert berechnen. Diese Formelzellen bitte nicht überschreiben.</a:t>
          </a:r>
        </a:p>
        <a:p>
          <a:endParaRPr lang="de-DE" sz="1100" b="0" u="none" baseline="0"/>
        </a:p>
        <a:p>
          <a:r>
            <a:rPr lang="de-DE" sz="1100" b="1" u="none" baseline="0"/>
            <a:t>ALLGEMEIN: Zu wenig Zeilen für die Kalkulationspositionen?</a:t>
          </a:r>
        </a:p>
        <a:p>
          <a:r>
            <a:rPr lang="de-DE" sz="1100" b="0" u="none" baseline="0"/>
            <a:t>Werden weitere Angaben von Positionen für die entsprechende Kategorie benötigt, bitte eine beliebige Zeile zwischen Kategorientitel und Zwischensummenberechnung innerhalb dieser Kategorie anklicken und dann eine Zelle einfügen. </a:t>
          </a:r>
        </a:p>
        <a:p>
          <a:r>
            <a:rPr lang="de-DE" sz="1100" b="0" u="none" baseline="0"/>
            <a:t>			</a:t>
          </a:r>
        </a:p>
        <a:p>
          <a:r>
            <a:rPr lang="de-DE" sz="1100" b="0" u="none" baseline="0"/>
            <a:t>			</a:t>
          </a:r>
          <a:r>
            <a:rPr lang="de-DE" sz="1100" b="1" u="none" baseline="0"/>
            <a:t>Beispiel:</a:t>
          </a:r>
        </a:p>
        <a:p>
          <a:r>
            <a:rPr lang="de-DE" sz="1100" b="0" u="none" baseline="0"/>
            <a:t>			In der Spalte mit den Zeilennummern (ganz links am Anfang), bitte eine Zahl mit der rechten Maustaste anwählen			Im Bildbeispiel wird </a:t>
          </a:r>
          <a:r>
            <a:rPr lang="de-DE" sz="1100" b="1" u="none" baseline="0">
              <a:solidFill>
                <a:sysClr val="windowText" lastClr="000000"/>
              </a:solidFill>
            </a:rPr>
            <a:t>Zeile 18</a:t>
          </a:r>
          <a:r>
            <a:rPr lang="de-DE" sz="1100" b="1" u="none" baseline="0"/>
            <a:t> </a:t>
          </a:r>
          <a:r>
            <a:rPr lang="de-DE" sz="1100" b="0" u="none" baseline="0"/>
            <a:t>angewählt. </a:t>
          </a:r>
        </a:p>
        <a:p>
          <a:r>
            <a:rPr lang="de-DE" sz="1100" b="0" u="none" baseline="0"/>
            <a:t>			Bei rechtem Mausklick auf die "</a:t>
          </a:r>
          <a:r>
            <a:rPr lang="de-DE" sz="1100" b="1" u="none" baseline="0"/>
            <a:t>18</a:t>
          </a:r>
          <a:r>
            <a:rPr lang="de-DE" sz="1100" b="0" u="none" baseline="0"/>
            <a:t>" öffnet sich ein Menüfenster. </a:t>
          </a:r>
        </a:p>
        <a:p>
          <a:r>
            <a:rPr lang="de-DE" sz="1100" b="0" u="none" baseline="0"/>
            <a:t>			Dort bitte </a:t>
          </a:r>
          <a:r>
            <a:rPr lang="de-DE" sz="1100" b="1" u="none" baseline="0"/>
            <a:t>"Zellen einfügen" </a:t>
          </a:r>
          <a:r>
            <a:rPr lang="de-DE" sz="1100" b="0" u="none" baseline="0"/>
            <a:t>anwählen.</a:t>
          </a:r>
        </a:p>
        <a:p>
          <a:r>
            <a:rPr lang="de-DE" sz="1100" b="0" u="none" baseline="0"/>
            <a:t>			</a:t>
          </a:r>
          <a:r>
            <a:rPr lang="de-DE" sz="1100" b="1" u="none" baseline="0"/>
            <a:t>Die neuen Zeilen müssen logischerweise bei den Ausgaben zwischen der jeweiligen Kategorienüberschrift und der 			dazugehörigen Zwischensummensummenberechnung eingefügt werden!</a:t>
          </a:r>
          <a:r>
            <a:rPr lang="de-DE" sz="1100" b="0" u="none" baseline="0"/>
            <a:t> </a:t>
          </a:r>
        </a:p>
        <a:p>
          <a:r>
            <a:rPr lang="de-DE" sz="1100" b="0" u="none" baseline="0"/>
            <a:t>			In der "Kategorie Gagen Honorare Personalkosten" bitte noch vor dem Bürgerschaftliche Engagement einfügen.</a:t>
          </a:r>
        </a:p>
        <a:p>
          <a:r>
            <a:rPr lang="de-DE" sz="1100" b="0" u="none" baseline="0"/>
            <a:t>			</a:t>
          </a:r>
        </a:p>
        <a:p>
          <a:r>
            <a:rPr lang="de-DE" sz="1100" b="0" u="none" baseline="0"/>
            <a:t>			</a:t>
          </a:r>
        </a:p>
        <a:p>
          <a:endParaRPr lang="de-DE" sz="1100" b="0" u="none" baseline="0"/>
        </a:p>
        <a:p>
          <a:r>
            <a:rPr lang="de-DE" sz="1100" b="1" u="none" baseline="0"/>
            <a:t>Eintragungen unter Einnahmen</a:t>
          </a:r>
        </a:p>
        <a:p>
          <a:endParaRPr lang="de-DE" sz="1100" b="0" u="none" baseline="0"/>
        </a:p>
        <a:p>
          <a:r>
            <a:rPr lang="de-DE" sz="1100" b="0" u="none" baseline="0"/>
            <a:t>			Die Einnahmen sind unterteilt in die Berechnungen von vier Zwischensummen, die zusammenaddiert die 				Gesamteinnahmen ergeben. </a:t>
          </a:r>
        </a:p>
        <a:p>
          <a:r>
            <a:rPr lang="de-DE" sz="1100" b="0" u="none" baseline="0"/>
            <a:t>			1. Öffentliche Förderungen</a:t>
          </a:r>
        </a:p>
        <a:p>
          <a:r>
            <a:rPr lang="de-DE" sz="1100" b="0" u="none" baseline="0"/>
            <a:t>			2. die beantragte Fördersumme</a:t>
          </a:r>
        </a:p>
        <a:p>
          <a:r>
            <a:rPr lang="de-DE" sz="1100" b="0" u="none" baseline="0"/>
            <a:t>			3. Leistungen Dritter (ohne öffentliche Förderung)</a:t>
          </a:r>
        </a:p>
        <a:p>
          <a:r>
            <a:rPr lang="de-DE" sz="1100" b="0" u="none" baseline="0"/>
            <a:t>			4. der Eigenanteil (Barmittel und Bürgerschaftliches Engagement)</a:t>
          </a:r>
        </a:p>
        <a:p>
          <a:endParaRPr lang="de-DE" sz="1100" b="0" u="none" baseline="0"/>
        </a:p>
        <a:p>
          <a:r>
            <a:rPr lang="de-DE" sz="1100" b="0" u="none" baseline="0"/>
            <a:t>			</a:t>
          </a:r>
          <a:r>
            <a:rPr lang="de-DE" sz="1100" b="1" u="none" baseline="0"/>
            <a:t>Die Zwischensummen werden automatisch berechnet </a:t>
          </a:r>
          <a:r>
            <a:rPr lang="de-DE" sz="1100" b="1" i="1" u="none" baseline="0"/>
            <a:t>mit Ausnahme der beantragten Fördersumme! 				</a:t>
          </a:r>
          <a:r>
            <a:rPr lang="de-DE" sz="1100" b="0" i="0" u="none" baseline="0"/>
            <a:t>Die Fördersumme wird von der antragstellenden Einrichtung eingetragen.</a:t>
          </a:r>
        </a:p>
        <a:p>
          <a:endParaRPr lang="de-DE" sz="11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Wenn möglich, bitte keine weiteren Zeilen unter </a:t>
          </a:r>
          <a:r>
            <a:rPr lang="de-DE" sz="1100" b="1" baseline="0">
              <a:solidFill>
                <a:schemeClr val="dk1"/>
              </a:solidFill>
              <a:effectLst/>
              <a:latin typeface="+mn-lt"/>
              <a:ea typeface="+mn-ea"/>
              <a:cs typeface="+mn-cs"/>
            </a:rPr>
            <a:t>Einnahmen</a:t>
          </a:r>
          <a:r>
            <a:rPr lang="de-DE" sz="1100" b="0" baseline="0">
              <a:solidFill>
                <a:schemeClr val="dk1"/>
              </a:solidFill>
              <a:effectLst/>
              <a:latin typeface="+mn-lt"/>
              <a:ea typeface="+mn-ea"/>
              <a:cs typeface="+mn-cs"/>
            </a:rPr>
            <a:t> einfügen, sondern die bereits angelegten Positionen 			verwenden und bei Bedarf einfach den Inhalt dementsprechend anpassen, z.B. den "Zuschuss EU" in "Zuschuss Stadt 			XY" umändern.</a:t>
          </a:r>
          <a:endParaRPr lang="de-DE" sz="1100" b="0" i="0" u="none" baseline="0"/>
        </a:p>
        <a:p>
          <a:endParaRPr lang="de-DE" sz="1100" b="0" i="0" u="none" baseline="0"/>
        </a:p>
        <a:p>
          <a:r>
            <a:rPr lang="de-DE" sz="1100" b="0" i="0" u="none" baseline="0"/>
            <a:t>			</a:t>
          </a:r>
        </a:p>
        <a:p>
          <a:endParaRPr lang="de-DE" sz="1100" b="0" i="0" u="none" baseline="0"/>
        </a:p>
        <a:p>
          <a:r>
            <a:rPr lang="de-DE" sz="1100" b="1" i="0" u="none" baseline="0"/>
            <a:t>Logik der Berechnung</a:t>
          </a:r>
          <a:endParaRPr lang="de-DE" sz="1100" b="0" i="0" u="none" baseline="0"/>
        </a:p>
        <a:p>
          <a:endParaRPr lang="de-DE" sz="1100" b="0" i="0" u="none" baseline="0"/>
        </a:p>
        <a:p>
          <a:r>
            <a:rPr lang="de-DE" sz="1100" b="0" i="0" u="none" baseline="0"/>
            <a:t>Wir gehen davon aus, dass ein korrekter KFP eingereicht wird, in dem die Einnahmen die Ausgaben vollständig gegenfinanzieren. </a:t>
          </a:r>
          <a:r>
            <a:rPr lang="de-DE" sz="1100" b="1" i="0" u="none" baseline="0"/>
            <a:t>Zur Berechnung des benötigten Eigenanteils wird somit eine mögliche Differenz zwischen Ausgaben und Einnahmen automatisch in den Eigenanteil übertragen. </a:t>
          </a:r>
        </a:p>
        <a:p>
          <a:r>
            <a:rPr lang="de-DE" sz="1100" b="0" i="0" u="none" baseline="0"/>
            <a:t>D.h.: </a:t>
          </a:r>
        </a:p>
        <a:p>
          <a:r>
            <a:rPr lang="de-DE" sz="1100" b="0" i="0" u="none" baseline="0"/>
            <a:t>Sind die Ausgaben höher als die Einnahmen, so wird der Eigenanteil automatisch um die Differenz zwischen Ausgaben und Einnahmen erhöht. </a:t>
          </a:r>
        </a:p>
        <a:p>
          <a:r>
            <a:rPr lang="de-DE" sz="1100" b="0" i="0" u="none" baseline="0"/>
            <a:t>Sind die Einnahmen höher als die Ausgaben angegeben, so wird der Eigenanteil um die Differenz zwischen Einnahmen und Ausgaben vermindert. Ggf wird hier eine negative Zahl angezeigt. Zur Unterstützung der richtigen Berechnung des geforderten Eigenanteils stehen die Kommentarfelder unterhalb der "Gesamteinnahmen" zur Verfügung.</a:t>
          </a:r>
        </a:p>
        <a:p>
          <a:endParaRPr lang="de-DE" sz="1100" b="0" i="0" u="none" baseline="0"/>
        </a:p>
        <a:p>
          <a:r>
            <a:rPr lang="de-DE" sz="1100" b="0" i="0" u="none" baseline="0"/>
            <a:t>			Mit der Eintragung der Summen unter Ausgaben und Einnahmen im KFP ändern sich die Inhalte der Kommentarfelder			und zeigen entstehende Fehlsummen, nicht eingetragene Werte oder andere helfende Hinweise an. Sind alle				Eintragungen im Sinne der mathematischen Berechnung richtig, ist das Kommentarfeld grün unterlegt.</a:t>
          </a:r>
        </a:p>
        <a:p>
          <a:endParaRPr lang="de-DE" sz="1100" b="0" i="0" u="none" baseline="0"/>
        </a:p>
        <a:p>
          <a:r>
            <a:rPr lang="de-DE" sz="1100" b="0" i="0" u="none" baseline="0"/>
            <a:t>			</a:t>
          </a:r>
        </a:p>
        <a:p>
          <a:r>
            <a:rPr lang="de-DE" sz="1100" b="0" i="0" u="none" baseline="0"/>
            <a:t>			Die beiden oberen Kommentarfelder beziehen sich auf den Eigenanteil (hier im Bild blau und rot)</a:t>
          </a:r>
        </a:p>
        <a:p>
          <a:r>
            <a:rPr lang="de-DE" sz="1100" b="0" i="0" u="none" baseline="0"/>
            <a:t>			Das darunter befindliche, ebenfalls rote, Feld hilft bei der Angabe des Bürgerschaftlichen Engagements (BE)- sofern 			dieses überhaupt in das Projekt eingebracht wird. Das BE ist kein "Muss-Feld". Es unterliegt aber auch gesetzlichen			Grenzen. Das berücksichtigt die Formel automatisch.</a:t>
          </a:r>
        </a:p>
        <a:p>
          <a:r>
            <a:rPr lang="de-DE" sz="1100" b="0" i="0" u="none" baseline="0"/>
            <a:t>			</a:t>
          </a:r>
        </a:p>
        <a:p>
          <a:r>
            <a:rPr lang="de-DE" sz="1100" b="0" i="0" u="none" baseline="0"/>
            <a:t>			</a:t>
          </a:r>
        </a:p>
        <a:p>
          <a:endParaRPr lang="de-DE" sz="1100" b="0" i="0" u="none" baseline="0"/>
        </a:p>
        <a:p>
          <a:r>
            <a:rPr lang="de-DE" sz="1100" b="0" i="0" u="none" baseline="0"/>
            <a:t>Hinweis: Die Berechnung des Eigenanteils erfolgt auf Grundlage der normalerweisen üblichen 10%. Um auf 20% (für kommunale Träger) als Berechnungsgrundlage zu ändern, dieses bitte im entsprechenden Feld unter den Kommentarfeldern angleichen.</a:t>
          </a:r>
          <a:endParaRPr lang="de-DE" sz="1100" b="1" i="1" u="none" baseline="0"/>
        </a:p>
        <a:p>
          <a:r>
            <a:rPr lang="de-DE" sz="1100" b="0" u="none" baseline="0"/>
            <a:t>			</a:t>
          </a:r>
        </a:p>
        <a:p>
          <a:endParaRPr lang="de-DE" sz="1100" b="0" u="none" baseline="0"/>
        </a:p>
        <a:p>
          <a:endParaRPr lang="de-DE" sz="1100" b="0" u="none" baseline="0"/>
        </a:p>
        <a:p>
          <a:endParaRPr lang="de-DE" sz="1100" b="0" u="none" baseline="0"/>
        </a:p>
        <a:p>
          <a:r>
            <a:rPr lang="de-DE" sz="1100" b="0" u="none"/>
            <a:t>			</a:t>
          </a:r>
        </a:p>
        <a:p>
          <a:r>
            <a:rPr lang="de-DE" sz="1100" b="0" i="1" u="none"/>
            <a:t>Die</a:t>
          </a:r>
          <a:r>
            <a:rPr lang="de-DE" sz="1100" b="0" i="1" u="none" baseline="0"/>
            <a:t> KFP-Blätter sind mit einem Blattschutz ohne Kennwort versehen, dieser kann bei Bedarf aufgehoben werden (unter dem Menüpunkt "Überprüfen". Die Formeln und Zellen können dann bearbeitet werden. </a:t>
          </a:r>
        </a:p>
        <a:p>
          <a:r>
            <a:rPr lang="de-DE" sz="1100" b="1" i="1" u="none" baseline="0"/>
            <a:t>Das sollte aber nicht nötig sein. </a:t>
          </a:r>
          <a:r>
            <a:rPr lang="de-DE" sz="1100" b="0" i="1" u="none" baseline="0"/>
            <a:t>Wir bitten mögliche Fehler an uns weiterzumelden: lag@soziokultur-nrw.de. Vielen Dank.</a:t>
          </a:r>
        </a:p>
        <a:p>
          <a:r>
            <a:rPr lang="de-DE" sz="1100" b="0" u="none" baseline="0"/>
            <a:t>  </a:t>
          </a:r>
          <a:endParaRPr lang="de-DE" sz="1100" b="0" u="none"/>
        </a:p>
      </xdr:txBody>
    </xdr:sp>
    <xdr:clientData/>
  </xdr:twoCellAnchor>
  <xdr:twoCellAnchor editAs="oneCell">
    <xdr:from>
      <xdr:col>0</xdr:col>
      <xdr:colOff>377825</xdr:colOff>
      <xdr:row>27</xdr:row>
      <xdr:rowOff>107950</xdr:rowOff>
    </xdr:from>
    <xdr:to>
      <xdr:col>3</xdr:col>
      <xdr:colOff>576766</xdr:colOff>
      <xdr:row>38</xdr:row>
      <xdr:rowOff>107950</xdr:rowOff>
    </xdr:to>
    <xdr:pic>
      <xdr:nvPicPr>
        <xdr:cNvPr id="8" name="Grafik 7">
          <a:extLst>
            <a:ext uri="{FF2B5EF4-FFF2-40B4-BE49-F238E27FC236}">
              <a16:creationId xmlns:a16="http://schemas.microsoft.com/office/drawing/2014/main" id="{149A1641-7C78-46F5-9B3D-CDDCC64AC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825" y="4394200"/>
          <a:ext cx="2484941" cy="1746250"/>
        </a:xfrm>
        <a:prstGeom prst="rect">
          <a:avLst/>
        </a:prstGeom>
      </xdr:spPr>
    </xdr:pic>
    <xdr:clientData/>
  </xdr:twoCellAnchor>
  <xdr:twoCellAnchor editAs="oneCell">
    <xdr:from>
      <xdr:col>3</xdr:col>
      <xdr:colOff>222120</xdr:colOff>
      <xdr:row>39</xdr:row>
      <xdr:rowOff>18920</xdr:rowOff>
    </xdr:from>
    <xdr:to>
      <xdr:col>3</xdr:col>
      <xdr:colOff>222480</xdr:colOff>
      <xdr:row>39</xdr:row>
      <xdr:rowOff>19280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7" name="Freihand 16">
              <a:extLst>
                <a:ext uri="{FF2B5EF4-FFF2-40B4-BE49-F238E27FC236}">
                  <a16:creationId xmlns:a16="http://schemas.microsoft.com/office/drawing/2014/main" id="{48481B55-5C8F-4D8B-A13E-0ED3501D3232}"/>
                </a:ext>
              </a:extLst>
            </xdr14:cNvPr>
            <xdr14:cNvContentPartPr/>
          </xdr14:nvContentPartPr>
          <xdr14:nvPr macro=""/>
          <xdr14:xfrm>
            <a:off x="2508120" y="6210170"/>
            <a:ext cx="360" cy="360"/>
          </xdr14:xfrm>
        </xdr:contentPart>
      </mc:Choice>
      <mc:Fallback xmlns="">
        <xdr:pic>
          <xdr:nvPicPr>
            <xdr:cNvPr id="17" name="Freihand 16">
              <a:extLst>
                <a:ext uri="{FF2B5EF4-FFF2-40B4-BE49-F238E27FC236}">
                  <a16:creationId xmlns:a16="http://schemas.microsoft.com/office/drawing/2014/main" id="{48481B55-5C8F-4D8B-A13E-0ED3501D3232}"/>
                </a:ext>
              </a:extLst>
            </xdr:cNvPr>
            <xdr:cNvPicPr/>
          </xdr:nvPicPr>
          <xdr:blipFill>
            <a:blip xmlns:r="http://schemas.openxmlformats.org/officeDocument/2006/relationships" r:embed="rId4"/>
            <a:stretch>
              <a:fillRect/>
            </a:stretch>
          </xdr:blipFill>
          <xdr:spPr>
            <a:xfrm>
              <a:off x="2499120" y="6201170"/>
              <a:ext cx="18000" cy="18000"/>
            </a:xfrm>
            <a:prstGeom prst="rect">
              <a:avLst/>
            </a:prstGeom>
          </xdr:spPr>
        </xdr:pic>
      </mc:Fallback>
    </mc:AlternateContent>
    <xdr:clientData/>
  </xdr:twoCellAnchor>
  <xdr:twoCellAnchor editAs="oneCell">
    <xdr:from>
      <xdr:col>0</xdr:col>
      <xdr:colOff>400050</xdr:colOff>
      <xdr:row>41</xdr:row>
      <xdr:rowOff>136525</xdr:rowOff>
    </xdr:from>
    <xdr:to>
      <xdr:col>3</xdr:col>
      <xdr:colOff>583272</xdr:colOff>
      <xdr:row>58</xdr:row>
      <xdr:rowOff>25400</xdr:rowOff>
    </xdr:to>
    <xdr:pic>
      <xdr:nvPicPr>
        <xdr:cNvPr id="20" name="Grafik 19">
          <a:extLst>
            <a:ext uri="{FF2B5EF4-FFF2-40B4-BE49-F238E27FC236}">
              <a16:creationId xmlns:a16="http://schemas.microsoft.com/office/drawing/2014/main" id="{AE6D9C34-E9B6-4794-A0BD-C52299EDC6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0050" y="6645275"/>
          <a:ext cx="2469222" cy="2587625"/>
        </a:xfrm>
        <a:prstGeom prst="rect">
          <a:avLst/>
        </a:prstGeom>
      </xdr:spPr>
    </xdr:pic>
    <xdr:clientData/>
  </xdr:twoCellAnchor>
  <xdr:twoCellAnchor editAs="oneCell">
    <xdr:from>
      <xdr:col>0</xdr:col>
      <xdr:colOff>336550</xdr:colOff>
      <xdr:row>69</xdr:row>
      <xdr:rowOff>117475</xdr:rowOff>
    </xdr:from>
    <xdr:to>
      <xdr:col>3</xdr:col>
      <xdr:colOff>590643</xdr:colOff>
      <xdr:row>81</xdr:row>
      <xdr:rowOff>25400</xdr:rowOff>
    </xdr:to>
    <xdr:pic>
      <xdr:nvPicPr>
        <xdr:cNvPr id="22" name="Grafik 21">
          <a:extLst>
            <a:ext uri="{FF2B5EF4-FFF2-40B4-BE49-F238E27FC236}">
              <a16:creationId xmlns:a16="http://schemas.microsoft.com/office/drawing/2014/main" id="{5102E1FE-6B1D-4C32-9CE2-D9BD87E29AC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6550" y="11071225"/>
          <a:ext cx="2540093" cy="1812925"/>
        </a:xfrm>
        <a:prstGeom prst="rect">
          <a:avLst/>
        </a:prstGeom>
      </xdr:spPr>
    </xdr:pic>
    <xdr:clientData/>
  </xdr:twoCellAnchor>
  <xdr:twoCellAnchor editAs="oneCell">
    <xdr:from>
      <xdr:col>0</xdr:col>
      <xdr:colOff>358775</xdr:colOff>
      <xdr:row>86</xdr:row>
      <xdr:rowOff>34925</xdr:rowOff>
    </xdr:from>
    <xdr:to>
      <xdr:col>4</xdr:col>
      <xdr:colOff>745309</xdr:colOff>
      <xdr:row>88</xdr:row>
      <xdr:rowOff>130175</xdr:rowOff>
    </xdr:to>
    <xdr:pic>
      <xdr:nvPicPr>
        <xdr:cNvPr id="24" name="Grafik 23">
          <a:extLst>
            <a:ext uri="{FF2B5EF4-FFF2-40B4-BE49-F238E27FC236}">
              <a16:creationId xmlns:a16="http://schemas.microsoft.com/office/drawing/2014/main" id="{6A33879F-9DFF-4847-A8A8-B0068E3F2F8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58775" y="13687425"/>
          <a:ext cx="3434534" cy="412750"/>
        </a:xfrm>
        <a:prstGeom prst="rect">
          <a:avLst/>
        </a:prstGeom>
      </xdr:spPr>
    </xdr:pic>
    <xdr:clientData/>
  </xdr:twoCellAnchor>
  <xdr:twoCellAnchor editAs="oneCell">
    <xdr:from>
      <xdr:col>0</xdr:col>
      <xdr:colOff>342900</xdr:colOff>
      <xdr:row>7</xdr:row>
      <xdr:rowOff>12700</xdr:rowOff>
    </xdr:from>
    <xdr:to>
      <xdr:col>5</xdr:col>
      <xdr:colOff>514350</xdr:colOff>
      <xdr:row>9</xdr:row>
      <xdr:rowOff>64757</xdr:rowOff>
    </xdr:to>
    <xdr:pic>
      <xdr:nvPicPr>
        <xdr:cNvPr id="5" name="Grafik 4">
          <a:extLst>
            <a:ext uri="{FF2B5EF4-FFF2-40B4-BE49-F238E27FC236}">
              <a16:creationId xmlns:a16="http://schemas.microsoft.com/office/drawing/2014/main" id="{DEBECA48-4C03-4F94-AE9D-D54E9BD14EA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2900" y="1123950"/>
          <a:ext cx="3981450" cy="369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0</xdr:row>
      <xdr:rowOff>127000</xdr:rowOff>
    </xdr:from>
    <xdr:to>
      <xdr:col>12</xdr:col>
      <xdr:colOff>749300</xdr:colOff>
      <xdr:row>62</xdr:row>
      <xdr:rowOff>6350</xdr:rowOff>
    </xdr:to>
    <xdr:sp macro="" textlink="">
      <xdr:nvSpPr>
        <xdr:cNvPr id="2" name="Textfeld 1">
          <a:extLst>
            <a:ext uri="{FF2B5EF4-FFF2-40B4-BE49-F238E27FC236}">
              <a16:creationId xmlns:a16="http://schemas.microsoft.com/office/drawing/2014/main" id="{9C993F93-A5EB-4903-81A6-41D32DE2A857}"/>
            </a:ext>
          </a:extLst>
        </xdr:cNvPr>
        <xdr:cNvSpPr txBox="1"/>
      </xdr:nvSpPr>
      <xdr:spPr>
        <a:xfrm>
          <a:off x="146050" y="127000"/>
          <a:ext cx="9747250" cy="972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1" u="sng">
              <a:solidFill>
                <a:schemeClr val="dk1"/>
              </a:solidFill>
              <a:effectLst/>
              <a:latin typeface="+mn-lt"/>
              <a:ea typeface="+mn-ea"/>
              <a:cs typeface="+mn-cs"/>
            </a:rPr>
            <a:t>Inhaltliche Ausfüllhinweise für die Kalkulationstabelle</a:t>
          </a:r>
          <a:endParaRPr lang="de-DE" sz="1400">
            <a:effectLst/>
          </a:endParaRPr>
        </a:p>
        <a:p>
          <a:endParaRPr lang="de-DE" sz="1100"/>
        </a:p>
        <a:p>
          <a:r>
            <a:rPr lang="de-DE" sz="1100" b="1"/>
            <a:t>Welche</a:t>
          </a:r>
          <a:r>
            <a:rPr lang="de-DE" sz="1100" b="1" baseline="0"/>
            <a:t> Kostenpositionen gehören in welche Kategorien?</a:t>
          </a:r>
        </a:p>
        <a:p>
          <a:endParaRPr lang="de-DE" sz="1100" baseline="0"/>
        </a:p>
        <a:p>
          <a:r>
            <a:rPr lang="de-DE" sz="1100" baseline="0"/>
            <a:t>Beispielhafte Empfehlungen:</a:t>
          </a:r>
        </a:p>
        <a:p>
          <a:endParaRPr lang="de-DE" sz="1100" baseline="0"/>
        </a:p>
        <a:p>
          <a:r>
            <a:rPr lang="de-DE" sz="1100" baseline="0"/>
            <a:t>Kategorie </a:t>
          </a:r>
          <a:r>
            <a:rPr lang="de-DE" sz="1200" b="1" baseline="0"/>
            <a:t>Gagen Honorare Personalkosten</a:t>
          </a:r>
        </a:p>
        <a:p>
          <a:endParaRPr lang="de-DE" sz="1200" b="1" baseline="0"/>
        </a:p>
        <a:p>
          <a:r>
            <a:rPr lang="de-DE" sz="1100" b="0" baseline="0"/>
            <a:t>- Honorare, Gagen an Künstler*innen, Pädagog*innen, Bühnenbildner*innen, Designer*innen, usw usf.</a:t>
          </a:r>
        </a:p>
        <a:p>
          <a:r>
            <a:rPr lang="de-DE" sz="1100" b="0" baseline="0"/>
            <a:t>- anteilige KSK-Kosten (nach jeweiligem Prozentsatz des Jahres)</a:t>
          </a:r>
        </a:p>
        <a:p>
          <a:r>
            <a:rPr lang="de-DE" sz="1100" b="0" baseline="0"/>
            <a:t>- anteilige Ausländersteuer (nach §50a EStG)</a:t>
          </a:r>
        </a:p>
        <a:p>
          <a:r>
            <a:rPr lang="de-DE" sz="1100" b="0" baseline="0"/>
            <a:t>- anteilige Overheadkosten (Personal: </a:t>
          </a:r>
          <a:r>
            <a:rPr lang="de-DE" sz="1100" b="0" baseline="0">
              <a:solidFill>
                <a:schemeClr val="dk1"/>
              </a:solidFill>
              <a:effectLst/>
              <a:latin typeface="+mn-lt"/>
              <a:ea typeface="+mn-ea"/>
              <a:cs typeface="+mn-cs"/>
            </a:rPr>
            <a:t>Herleitung / Grundlage Vergütungsgruppe / Stunden, Stundensätze)</a:t>
          </a:r>
          <a:endParaRPr lang="de-DE">
            <a:effectLst/>
          </a:endParaRPr>
        </a:p>
        <a:p>
          <a:r>
            <a:rPr lang="de-DE" sz="1100" b="0" baseline="0"/>
            <a:t>- Personalkosten (Herleitung / Grundlage Vergütungsgruppe / Stunden, Stundensätze)</a:t>
          </a:r>
        </a:p>
        <a:p>
          <a:r>
            <a:rPr lang="de-DE" sz="1100" b="0" baseline="0"/>
            <a:t>   z.B. Künstlerische Leitung, Projektleitung, Techniker, etc.</a:t>
          </a:r>
        </a:p>
        <a:p>
          <a:r>
            <a:rPr lang="de-DE" sz="1100" b="0" baseline="0"/>
            <a:t>- Minijobs</a:t>
          </a:r>
        </a:p>
        <a:p>
          <a:r>
            <a:rPr lang="de-DE" sz="1100" b="0" baseline="0"/>
            <a:t>- Aushilfen, etc.</a:t>
          </a:r>
        </a:p>
        <a:p>
          <a:r>
            <a:rPr lang="de-DE" sz="1100" b="0" baseline="0"/>
            <a:t>- Bürgerschaftliches Engagement (fikitive Ausgabe)</a:t>
          </a:r>
        </a:p>
        <a:p>
          <a:r>
            <a:rPr lang="de-DE" sz="1100" b="1" baseline="0"/>
            <a:t>...</a:t>
          </a:r>
        </a:p>
        <a:p>
          <a:endParaRPr lang="de-DE" sz="1100"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Verbrauchsmaterialien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Materialien für Veranstaltungen, Ausstellungen, bildnerische und künstlerische Tätgkeiten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Fotomaterial, Bastelmaterial</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Kostüme, Bühnenrequisiten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Batterien, USB - Sticks, Gaffaband, ....</a:t>
          </a:r>
        </a:p>
        <a:p>
          <a:pPr marL="0" marR="0" lvl="0" indent="0" defTabSz="914400" eaLnBrk="1" fontAlgn="auto" latinLnBrk="0" hangingPunct="1">
            <a:lnSpc>
              <a:spcPct val="100000"/>
            </a:lnSpc>
            <a:spcBef>
              <a:spcPts val="0"/>
            </a:spcBef>
            <a:spcAft>
              <a:spcPts val="0"/>
            </a:spcAft>
            <a:buClrTx/>
            <a:buSzTx/>
            <a:buFontTx/>
            <a:buNone/>
            <a:tabLst/>
            <a:defRPr/>
          </a:pPr>
          <a:endParaRPr lang="de-DE" b="0">
            <a:effectLst/>
          </a:endParaRP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Sach- und Organisationskosten</a:t>
          </a:r>
          <a:endParaRPr lang="de-DE" sz="1200" b="1">
            <a:effectLst/>
          </a:endParaRPr>
        </a:p>
        <a:p>
          <a:endParaRPr lang="de-DE" sz="1100" b="0"/>
        </a:p>
        <a:p>
          <a:r>
            <a:rPr lang="de-DE" sz="1100" b="0"/>
            <a:t>-</a:t>
          </a:r>
          <a:r>
            <a:rPr lang="de-DE" sz="1100" b="0" baseline="0"/>
            <a:t> Reisekosten / Fahrtkosten (nach LRKG, Wer, Anzahl, Zeitraum)</a:t>
          </a:r>
        </a:p>
        <a:p>
          <a:r>
            <a:rPr lang="de-DE" sz="1100" b="0" baseline="0"/>
            <a:t>- Catering- / Verpflegungskosten (soweit projektrelevant, Wer, Anzahl, Zeitraum)</a:t>
          </a:r>
        </a:p>
        <a:p>
          <a:r>
            <a:rPr lang="de-DE" sz="1100" b="0" baseline="0"/>
            <a:t>- Übernachtungskosten (Wer, Anzahl, Zeitraum)</a:t>
          </a:r>
        </a:p>
        <a:p>
          <a:r>
            <a:rPr lang="de-DE" sz="1100" b="0" baseline="0"/>
            <a:t>- Flugkosten (Wer, Anzahl, Zeitraum)</a:t>
          </a:r>
        </a:p>
        <a:p>
          <a:r>
            <a:rPr lang="de-DE" sz="1100" b="0" baseline="0"/>
            <a:t>- Bürokosten (z.B. Raummieten, laufende Bürokosten, Portokosten)</a:t>
          </a:r>
        </a:p>
        <a:p>
          <a:r>
            <a:rPr lang="de-DE" sz="1100" b="0"/>
            <a:t>- Raummieten (für Saal, Halle,</a:t>
          </a:r>
          <a:r>
            <a:rPr lang="de-DE" sz="1100" b="0" baseline="0"/>
            <a:t> Veranstaltungsorte, ...)</a:t>
          </a:r>
        </a:p>
        <a:p>
          <a:r>
            <a:rPr lang="de-DE" sz="1100" b="0" baseline="0"/>
            <a:t>- Sachkosten Technik (Ton, Licht, ....)</a:t>
          </a:r>
        </a:p>
        <a:p>
          <a:r>
            <a:rPr lang="de-DE" sz="1100" b="0" baseline="0"/>
            <a:t>- Öffentlichkeitsarbeit (Flyer, Werbung, ...)</a:t>
          </a:r>
        </a:p>
        <a:p>
          <a:r>
            <a:rPr lang="de-DE" sz="1100" b="0" baseline="0"/>
            <a:t>- GEMA-Kosten</a:t>
          </a:r>
        </a:p>
        <a:p>
          <a:r>
            <a:rPr lang="de-DE" sz="1100" b="0" baseline="0"/>
            <a:t>.....</a:t>
          </a:r>
          <a:endParaRPr lang="de-DE" sz="1100" b="0"/>
        </a:p>
        <a:p>
          <a:endParaRPr lang="de-DE" sz="1100" b="0"/>
        </a:p>
        <a:p>
          <a:endParaRPr lang="de-DE" sz="1100" b="0"/>
        </a:p>
        <a:p>
          <a:r>
            <a:rPr lang="de-DE" sz="1200" b="1">
              <a:solidFill>
                <a:schemeClr val="dk1"/>
              </a:solidFill>
              <a:effectLst/>
              <a:latin typeface="+mn-lt"/>
              <a:ea typeface="+mn-ea"/>
              <a:cs typeface="+mn-cs"/>
            </a:rPr>
            <a:t>Weitere</a:t>
          </a:r>
          <a:r>
            <a:rPr lang="de-DE" sz="1200" b="1" baseline="0">
              <a:solidFill>
                <a:schemeClr val="dk1"/>
              </a:solidFill>
              <a:effectLst/>
              <a:latin typeface="+mn-lt"/>
              <a:ea typeface="+mn-ea"/>
              <a:cs typeface="+mn-cs"/>
            </a:rPr>
            <a:t> </a:t>
          </a:r>
          <a:r>
            <a:rPr lang="de-DE" sz="12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p>
        <a:p>
          <a:endParaRPr lang="de-DE" sz="1100" b="0"/>
        </a:p>
      </xdr:txBody>
    </xdr:sp>
    <xdr:clientData/>
  </xdr:twoCellAnchor>
  <xdr:twoCellAnchor>
    <xdr:from>
      <xdr:col>0</xdr:col>
      <xdr:colOff>184150</xdr:colOff>
      <xdr:row>62</xdr:row>
      <xdr:rowOff>114300</xdr:rowOff>
    </xdr:from>
    <xdr:to>
      <xdr:col>2</xdr:col>
      <xdr:colOff>381000</xdr:colOff>
      <xdr:row>65</xdr:row>
      <xdr:rowOff>127000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3614077E-16CD-40AB-93F2-48F2C8A616EB}"/>
            </a:ext>
          </a:extLst>
        </xdr:cNvPr>
        <xdr:cNvSpPr txBox="1"/>
      </xdr:nvSpPr>
      <xdr:spPr>
        <a:xfrm>
          <a:off x="184150" y="9956800"/>
          <a:ext cx="1720850" cy="527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 zum </a:t>
          </a:r>
        </a:p>
        <a:p>
          <a:r>
            <a:rPr lang="de-DE" sz="1400" b="1"/>
            <a:t>Kulturfördergesetz</a:t>
          </a:r>
        </a:p>
      </xdr:txBody>
    </xdr:sp>
    <xdr:clientData/>
  </xdr:twoCellAnchor>
  <xdr:twoCellAnchor>
    <xdr:from>
      <xdr:col>0</xdr:col>
      <xdr:colOff>190500</xdr:colOff>
      <xdr:row>66</xdr:row>
      <xdr:rowOff>76200</xdr:rowOff>
    </xdr:from>
    <xdr:to>
      <xdr:col>5</xdr:col>
      <xdr:colOff>101600</xdr:colOff>
      <xdr:row>69</xdr:row>
      <xdr:rowOff>107950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75B91382-B3CE-4680-AC94-0289B7428BEB}"/>
            </a:ext>
          </a:extLst>
        </xdr:cNvPr>
        <xdr:cNvSpPr txBox="1"/>
      </xdr:nvSpPr>
      <xdr:spPr>
        <a:xfrm>
          <a:off x="190500" y="10591800"/>
          <a:ext cx="37211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a:t>
          </a:r>
          <a:r>
            <a:rPr lang="de-DE" sz="1100" baseline="0"/>
            <a:t> zu der s</a:t>
          </a:r>
          <a:r>
            <a:rPr lang="de-DE" sz="1100"/>
            <a:t>eit dem 1. Januar 2015 gültige Förderrichtlinie für </a:t>
          </a:r>
          <a:r>
            <a:rPr lang="de-DE" sz="1400" b="1"/>
            <a:t>Kulturförderung</a:t>
          </a: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4T09:06:55.10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0,'0'0</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P96"/>
  <sheetViews>
    <sheetView tabSelected="1" zoomScaleNormal="100" workbookViewId="0">
      <selection activeCell="B4" sqref="B4:F4"/>
    </sheetView>
  </sheetViews>
  <sheetFormatPr baseColWidth="10" defaultColWidth="11.1796875" defaultRowHeight="11.5" x14ac:dyDescent="0.25"/>
  <cols>
    <col min="1" max="1" width="39.453125" style="3" customWidth="1"/>
    <col min="2" max="2" width="10.81640625" style="2" customWidth="1"/>
    <col min="3" max="3" width="14.1796875" style="2" customWidth="1"/>
    <col min="4" max="4" width="8.26953125" style="106" customWidth="1"/>
    <col min="5" max="5" width="38.54296875" style="2" customWidth="1"/>
    <col min="6" max="6" width="9.90625" style="2" customWidth="1"/>
    <col min="7" max="7" width="12.26953125" style="2" customWidth="1"/>
    <col min="8" max="8" width="8.453125" style="92" customWidth="1"/>
    <col min="9" max="9" width="44.26953125" style="3" customWidth="1"/>
    <col min="10" max="10" width="10.7265625" style="3" customWidth="1"/>
    <col min="11" max="11" width="14.36328125" style="3" customWidth="1"/>
    <col min="12" max="12" width="10.6328125" style="92" customWidth="1"/>
    <col min="13" max="13" width="41.08984375" style="3" customWidth="1"/>
    <col min="14" max="14" width="11.1796875" style="3"/>
    <col min="15" max="15" width="14.453125" style="3" customWidth="1"/>
    <col min="16" max="16" width="9.7265625" style="92" customWidth="1"/>
    <col min="17" max="16384" width="11.1796875" style="3"/>
  </cols>
  <sheetData>
    <row r="1" spans="1:16" ht="63.5" customHeight="1" thickBot="1" x14ac:dyDescent="0.3">
      <c r="A1" s="184"/>
      <c r="B1" s="142"/>
      <c r="C1" s="142"/>
      <c r="D1" s="142"/>
      <c r="E1" s="142"/>
      <c r="F1" s="142"/>
      <c r="G1" s="142"/>
      <c r="H1" s="142"/>
      <c r="I1" s="142"/>
      <c r="J1" s="142"/>
      <c r="K1" s="142"/>
      <c r="L1" s="142"/>
    </row>
    <row r="2" spans="1:16" s="9" customFormat="1" ht="16" thickBot="1" x14ac:dyDescent="0.4">
      <c r="A2" s="21" t="s">
        <v>5</v>
      </c>
      <c r="B2" s="171" t="s">
        <v>44</v>
      </c>
      <c r="C2" s="172"/>
      <c r="D2" s="172"/>
      <c r="E2" s="173"/>
      <c r="F2" s="186"/>
      <c r="G2" s="31"/>
      <c r="H2" s="104"/>
      <c r="I2" s="14"/>
      <c r="J2" s="14"/>
      <c r="K2" s="14"/>
      <c r="L2" s="104"/>
      <c r="P2" s="79"/>
    </row>
    <row r="3" spans="1:16" s="9" customFormat="1" ht="16" thickBot="1" x14ac:dyDescent="0.4">
      <c r="A3" s="185"/>
      <c r="B3" s="142"/>
      <c r="C3" s="142"/>
      <c r="D3" s="142"/>
      <c r="E3" s="142"/>
      <c r="F3" s="187"/>
      <c r="G3" s="14"/>
      <c r="H3" s="104"/>
      <c r="I3" s="14"/>
      <c r="J3" s="14"/>
      <c r="K3" s="14"/>
      <c r="L3" s="104"/>
      <c r="P3" s="79"/>
    </row>
    <row r="4" spans="1:16" s="9" customFormat="1" ht="22.5" customHeight="1" thickBot="1" x14ac:dyDescent="0.35">
      <c r="A4" s="36" t="s">
        <v>35</v>
      </c>
      <c r="B4" s="177"/>
      <c r="C4" s="178"/>
      <c r="D4" s="178"/>
      <c r="E4" s="178"/>
      <c r="F4" s="179"/>
      <c r="G4" s="14"/>
      <c r="H4" s="104"/>
      <c r="I4" s="14"/>
      <c r="J4" s="14"/>
      <c r="K4" s="14"/>
      <c r="L4" s="104"/>
      <c r="P4" s="79"/>
    </row>
    <row r="5" spans="1:16" s="9" customFormat="1" ht="24" customHeight="1" thickBot="1" x14ac:dyDescent="0.35">
      <c r="A5" s="36" t="s">
        <v>11</v>
      </c>
      <c r="B5" s="174"/>
      <c r="C5" s="175"/>
      <c r="D5" s="175"/>
      <c r="E5" s="175"/>
      <c r="F5" s="176"/>
      <c r="G5" s="14"/>
      <c r="H5" s="104"/>
      <c r="I5" s="14"/>
      <c r="J5" s="14"/>
      <c r="K5" s="14"/>
      <c r="L5" s="104"/>
      <c r="P5" s="79"/>
    </row>
    <row r="6" spans="1:16" s="9" customFormat="1" ht="24" customHeight="1" thickBot="1" x14ac:dyDescent="0.35">
      <c r="A6" s="188"/>
      <c r="B6" s="142"/>
      <c r="C6" s="32" t="s">
        <v>17</v>
      </c>
      <c r="D6" s="189"/>
      <c r="E6" s="189"/>
      <c r="F6" s="192"/>
      <c r="G6" s="14"/>
      <c r="H6" s="104"/>
      <c r="I6" s="14"/>
      <c r="J6" s="14"/>
      <c r="K6" s="14"/>
      <c r="L6" s="104"/>
      <c r="P6" s="79"/>
    </row>
    <row r="7" spans="1:16" s="9" customFormat="1" ht="16" thickBot="1" x14ac:dyDescent="0.35">
      <c r="A7" s="13" t="s">
        <v>12</v>
      </c>
      <c r="B7" s="15" t="s">
        <v>15</v>
      </c>
      <c r="C7" s="46"/>
      <c r="D7" s="165" t="s">
        <v>13</v>
      </c>
      <c r="E7" s="166"/>
      <c r="F7" s="142"/>
      <c r="G7" s="14"/>
      <c r="H7" s="104"/>
      <c r="I7" s="14"/>
      <c r="J7" s="14"/>
      <c r="K7" s="14"/>
      <c r="L7" s="104"/>
      <c r="P7" s="79"/>
    </row>
    <row r="8" spans="1:16" s="9" customFormat="1" ht="16" thickBot="1" x14ac:dyDescent="0.35">
      <c r="A8" s="185"/>
      <c r="B8" s="15" t="s">
        <v>16</v>
      </c>
      <c r="C8" s="46"/>
      <c r="D8" s="165" t="s">
        <v>14</v>
      </c>
      <c r="E8" s="166"/>
      <c r="F8" s="142"/>
      <c r="G8" s="14"/>
      <c r="H8" s="104"/>
      <c r="I8" s="14"/>
      <c r="J8" s="14"/>
      <c r="K8" s="14"/>
      <c r="L8" s="104"/>
      <c r="P8" s="79"/>
    </row>
    <row r="9" spans="1:16" s="9" customFormat="1" ht="16" thickBot="1" x14ac:dyDescent="0.4">
      <c r="A9" s="190"/>
      <c r="B9" s="191"/>
      <c r="C9" s="190"/>
      <c r="D9" s="190"/>
      <c r="E9" s="190"/>
      <c r="F9" s="190"/>
      <c r="G9" s="76"/>
      <c r="H9" s="78"/>
      <c r="I9" s="76"/>
      <c r="J9" s="76"/>
      <c r="K9" s="76"/>
      <c r="L9" s="78"/>
      <c r="P9" s="79"/>
    </row>
    <row r="10" spans="1:16" s="9" customFormat="1" ht="23" x14ac:dyDescent="0.5">
      <c r="A10" s="84">
        <v>2020</v>
      </c>
      <c r="B10" s="77"/>
      <c r="C10" s="76"/>
      <c r="D10" s="78"/>
      <c r="E10" s="84">
        <v>2021</v>
      </c>
      <c r="F10" s="76"/>
      <c r="G10" s="76"/>
      <c r="H10" s="78"/>
      <c r="I10" s="84">
        <v>2022</v>
      </c>
      <c r="J10" s="76"/>
      <c r="K10" s="76"/>
      <c r="L10" s="78"/>
      <c r="M10" s="84">
        <v>2023</v>
      </c>
      <c r="P10" s="79"/>
    </row>
    <row r="11" spans="1:16" s="79" customFormat="1" ht="24" customHeight="1" thickBot="1" x14ac:dyDescent="0.3">
      <c r="A11" s="85" t="s">
        <v>48</v>
      </c>
      <c r="B11" s="80"/>
      <c r="C11" s="78"/>
      <c r="D11" s="78"/>
      <c r="E11" s="85" t="s">
        <v>50</v>
      </c>
      <c r="F11" s="81"/>
      <c r="G11" s="78"/>
      <c r="H11" s="78"/>
      <c r="I11" s="85" t="s">
        <v>49</v>
      </c>
      <c r="J11" s="78"/>
      <c r="K11" s="78"/>
      <c r="L11" s="78"/>
      <c r="M11" s="85" t="s">
        <v>54</v>
      </c>
    </row>
    <row r="12" spans="1:16" s="9" customFormat="1" ht="27.5" customHeight="1" x14ac:dyDescent="0.3">
      <c r="A12" s="129" t="s">
        <v>6</v>
      </c>
      <c r="B12" s="131" t="s">
        <v>4</v>
      </c>
      <c r="C12" s="132"/>
      <c r="D12" s="93"/>
      <c r="E12" s="159" t="s">
        <v>6</v>
      </c>
      <c r="F12" s="161" t="s">
        <v>4</v>
      </c>
      <c r="G12" s="162"/>
      <c r="H12" s="93"/>
      <c r="I12" s="159" t="s">
        <v>6</v>
      </c>
      <c r="J12" s="161" t="s">
        <v>4</v>
      </c>
      <c r="K12" s="162"/>
      <c r="L12" s="93"/>
      <c r="M12" s="129" t="s">
        <v>6</v>
      </c>
      <c r="N12" s="131" t="s">
        <v>4</v>
      </c>
      <c r="O12" s="132"/>
      <c r="P12" s="93"/>
    </row>
    <row r="13" spans="1:16" s="5" customFormat="1" ht="17" customHeight="1" x14ac:dyDescent="0.25">
      <c r="A13" s="130"/>
      <c r="B13" s="133" t="s">
        <v>2</v>
      </c>
      <c r="C13" s="135"/>
      <c r="D13" s="94"/>
      <c r="E13" s="160"/>
      <c r="F13" s="133" t="s">
        <v>2</v>
      </c>
      <c r="G13" s="135"/>
      <c r="H13" s="94"/>
      <c r="I13" s="160"/>
      <c r="J13" s="133" t="s">
        <v>2</v>
      </c>
      <c r="K13" s="135"/>
      <c r="L13" s="94"/>
      <c r="M13" s="130"/>
      <c r="N13" s="133" t="s">
        <v>2</v>
      </c>
      <c r="O13" s="135"/>
      <c r="P13" s="94"/>
    </row>
    <row r="14" spans="1:16" ht="27.5" customHeight="1" x14ac:dyDescent="0.25">
      <c r="A14" s="82" t="s">
        <v>18</v>
      </c>
      <c r="B14" s="134"/>
      <c r="C14" s="136"/>
      <c r="D14" s="95"/>
      <c r="E14" s="82" t="s">
        <v>18</v>
      </c>
      <c r="F14" s="134"/>
      <c r="G14" s="136"/>
      <c r="H14" s="95"/>
      <c r="I14" s="82" t="s">
        <v>18</v>
      </c>
      <c r="J14" s="134"/>
      <c r="K14" s="136"/>
      <c r="L14" s="95"/>
      <c r="M14" s="83" t="s">
        <v>18</v>
      </c>
      <c r="N14" s="134"/>
      <c r="O14" s="136"/>
      <c r="P14" s="95"/>
    </row>
    <row r="15" spans="1:16" ht="12.5" x14ac:dyDescent="0.25">
      <c r="A15" s="39"/>
      <c r="B15" s="40">
        <v>0</v>
      </c>
      <c r="C15" s="136"/>
      <c r="D15" s="95"/>
      <c r="E15" s="39"/>
      <c r="F15" s="40">
        <v>0</v>
      </c>
      <c r="G15" s="136"/>
      <c r="H15" s="95"/>
      <c r="I15" s="39"/>
      <c r="J15" s="40">
        <v>0</v>
      </c>
      <c r="K15" s="136"/>
      <c r="L15" s="95"/>
      <c r="M15" s="39"/>
      <c r="N15" s="40">
        <v>0</v>
      </c>
      <c r="O15" s="136"/>
      <c r="P15" s="95"/>
    </row>
    <row r="16" spans="1:16" ht="12.5" customHeight="1" x14ac:dyDescent="0.25">
      <c r="A16" s="39"/>
      <c r="B16" s="40">
        <v>0</v>
      </c>
      <c r="C16" s="136"/>
      <c r="D16" s="95"/>
      <c r="E16" s="39"/>
      <c r="F16" s="40">
        <v>0</v>
      </c>
      <c r="G16" s="136"/>
      <c r="H16" s="95"/>
      <c r="I16" s="39"/>
      <c r="J16" s="40">
        <v>0</v>
      </c>
      <c r="K16" s="136"/>
      <c r="L16" s="95"/>
      <c r="M16" s="39"/>
      <c r="N16" s="40">
        <v>0</v>
      </c>
      <c r="O16" s="136"/>
      <c r="P16" s="95"/>
    </row>
    <row r="17" spans="1:16" ht="12.5" customHeight="1" x14ac:dyDescent="0.25">
      <c r="A17" s="39"/>
      <c r="B17" s="40">
        <v>0</v>
      </c>
      <c r="C17" s="136"/>
      <c r="D17" s="95"/>
      <c r="E17" s="39"/>
      <c r="F17" s="40">
        <v>0</v>
      </c>
      <c r="G17" s="136"/>
      <c r="H17" s="95"/>
      <c r="I17" s="39"/>
      <c r="J17" s="40">
        <v>0</v>
      </c>
      <c r="K17" s="136"/>
      <c r="L17" s="95"/>
      <c r="M17" s="39"/>
      <c r="N17" s="40">
        <v>0</v>
      </c>
      <c r="O17" s="136"/>
      <c r="P17" s="95"/>
    </row>
    <row r="18" spans="1:16" ht="12.5" customHeight="1" x14ac:dyDescent="0.25">
      <c r="A18" s="39"/>
      <c r="B18" s="40">
        <v>0</v>
      </c>
      <c r="C18" s="136"/>
      <c r="D18" s="95"/>
      <c r="E18" s="39"/>
      <c r="F18" s="40">
        <v>0</v>
      </c>
      <c r="G18" s="136"/>
      <c r="H18" s="95"/>
      <c r="I18" s="39"/>
      <c r="J18" s="40">
        <v>0</v>
      </c>
      <c r="K18" s="136"/>
      <c r="L18" s="95"/>
      <c r="M18" s="39"/>
      <c r="N18" s="40">
        <v>0</v>
      </c>
      <c r="O18" s="136"/>
      <c r="P18" s="95"/>
    </row>
    <row r="19" spans="1:16" ht="12.5" x14ac:dyDescent="0.25">
      <c r="A19" s="39"/>
      <c r="B19" s="40">
        <v>0</v>
      </c>
      <c r="C19" s="136"/>
      <c r="D19" s="95"/>
      <c r="E19" s="39"/>
      <c r="F19" s="40">
        <v>0</v>
      </c>
      <c r="G19" s="136"/>
      <c r="H19" s="95"/>
      <c r="I19" s="39"/>
      <c r="J19" s="40">
        <v>0</v>
      </c>
      <c r="K19" s="136"/>
      <c r="L19" s="95"/>
      <c r="M19" s="39"/>
      <c r="N19" s="40">
        <v>0</v>
      </c>
      <c r="O19" s="136"/>
      <c r="P19" s="95"/>
    </row>
    <row r="20" spans="1:16" ht="12.5" x14ac:dyDescent="0.25">
      <c r="A20" s="39"/>
      <c r="B20" s="40">
        <v>0</v>
      </c>
      <c r="C20" s="136"/>
      <c r="D20" s="95"/>
      <c r="E20" s="39"/>
      <c r="F20" s="40">
        <v>0</v>
      </c>
      <c r="G20" s="136"/>
      <c r="H20" s="95"/>
      <c r="I20" s="39"/>
      <c r="J20" s="40">
        <v>0</v>
      </c>
      <c r="K20" s="136"/>
      <c r="L20" s="95"/>
      <c r="M20" s="39"/>
      <c r="N20" s="40">
        <v>0</v>
      </c>
      <c r="O20" s="136"/>
      <c r="P20" s="95"/>
    </row>
    <row r="21" spans="1:16" ht="12.5" x14ac:dyDescent="0.25">
      <c r="A21" s="39"/>
      <c r="B21" s="40">
        <v>0</v>
      </c>
      <c r="C21" s="136"/>
      <c r="D21" s="95"/>
      <c r="E21" s="39"/>
      <c r="F21" s="40">
        <v>0</v>
      </c>
      <c r="G21" s="136"/>
      <c r="H21" s="95"/>
      <c r="I21" s="39"/>
      <c r="J21" s="40">
        <v>0</v>
      </c>
      <c r="K21" s="136"/>
      <c r="L21" s="95"/>
      <c r="M21" s="39"/>
      <c r="N21" s="40">
        <v>0</v>
      </c>
      <c r="O21" s="136"/>
      <c r="P21" s="95"/>
    </row>
    <row r="22" spans="1:16" ht="12.5" x14ac:dyDescent="0.25">
      <c r="A22" s="39"/>
      <c r="B22" s="40">
        <v>0</v>
      </c>
      <c r="C22" s="136"/>
      <c r="D22" s="95"/>
      <c r="E22" s="39"/>
      <c r="F22" s="40">
        <v>0</v>
      </c>
      <c r="G22" s="136"/>
      <c r="H22" s="95"/>
      <c r="I22" s="39"/>
      <c r="J22" s="40">
        <v>0</v>
      </c>
      <c r="K22" s="136"/>
      <c r="L22" s="95"/>
      <c r="M22" s="39"/>
      <c r="N22" s="40">
        <v>0</v>
      </c>
      <c r="O22" s="136"/>
      <c r="P22" s="95"/>
    </row>
    <row r="23" spans="1:16" ht="12.5" x14ac:dyDescent="0.25">
      <c r="A23" s="39"/>
      <c r="B23" s="40">
        <v>0</v>
      </c>
      <c r="C23" s="136"/>
      <c r="D23" s="95"/>
      <c r="E23" s="39"/>
      <c r="F23" s="40">
        <v>0</v>
      </c>
      <c r="G23" s="136"/>
      <c r="H23" s="95"/>
      <c r="I23" s="39"/>
      <c r="J23" s="40">
        <v>0</v>
      </c>
      <c r="K23" s="136"/>
      <c r="L23" s="95"/>
      <c r="M23" s="39"/>
      <c r="N23" s="40">
        <v>0</v>
      </c>
      <c r="O23" s="136"/>
      <c r="P23" s="95"/>
    </row>
    <row r="24" spans="1:16" ht="12.5" x14ac:dyDescent="0.25">
      <c r="A24" s="39"/>
      <c r="B24" s="40">
        <v>0</v>
      </c>
      <c r="C24" s="136"/>
      <c r="D24" s="95"/>
      <c r="E24" s="39"/>
      <c r="F24" s="40">
        <v>0</v>
      </c>
      <c r="G24" s="136"/>
      <c r="H24" s="95"/>
      <c r="I24" s="39"/>
      <c r="J24" s="40">
        <v>0</v>
      </c>
      <c r="K24" s="136"/>
      <c r="L24" s="95"/>
      <c r="M24" s="39"/>
      <c r="N24" s="40">
        <v>0</v>
      </c>
      <c r="O24" s="136"/>
      <c r="P24" s="95"/>
    </row>
    <row r="25" spans="1:16" ht="12.5" x14ac:dyDescent="0.25">
      <c r="A25" s="39"/>
      <c r="B25" s="40">
        <v>0</v>
      </c>
      <c r="C25" s="136"/>
      <c r="D25" s="95"/>
      <c r="E25" s="39"/>
      <c r="F25" s="40">
        <v>0</v>
      </c>
      <c r="G25" s="136"/>
      <c r="H25" s="95"/>
      <c r="I25" s="39"/>
      <c r="J25" s="40"/>
      <c r="K25" s="136"/>
      <c r="L25" s="95"/>
      <c r="M25" s="39"/>
      <c r="N25" s="40">
        <v>0</v>
      </c>
      <c r="O25" s="136"/>
      <c r="P25" s="95"/>
    </row>
    <row r="26" spans="1:16" ht="12.5" x14ac:dyDescent="0.25">
      <c r="A26" s="39"/>
      <c r="B26" s="40">
        <v>0</v>
      </c>
      <c r="C26" s="136"/>
      <c r="D26" s="95"/>
      <c r="E26" s="39"/>
      <c r="F26" s="40">
        <v>0</v>
      </c>
      <c r="G26" s="136"/>
      <c r="H26" s="95"/>
      <c r="I26" s="39"/>
      <c r="J26" s="40">
        <v>0</v>
      </c>
      <c r="K26" s="136"/>
      <c r="L26" s="95"/>
      <c r="M26" s="39"/>
      <c r="N26" s="40">
        <v>0</v>
      </c>
      <c r="O26" s="136"/>
      <c r="P26" s="95"/>
    </row>
    <row r="27" spans="1:16" ht="13" thickBot="1" x14ac:dyDescent="0.3">
      <c r="A27" s="39"/>
      <c r="B27" s="42">
        <v>0</v>
      </c>
      <c r="C27" s="136"/>
      <c r="D27" s="37" t="s">
        <v>40</v>
      </c>
      <c r="E27" s="39"/>
      <c r="F27" s="42">
        <v>0</v>
      </c>
      <c r="G27" s="136"/>
      <c r="H27" s="37" t="s">
        <v>40</v>
      </c>
      <c r="I27" s="39"/>
      <c r="J27" s="42">
        <v>0</v>
      </c>
      <c r="K27" s="136"/>
      <c r="L27" s="37" t="s">
        <v>40</v>
      </c>
      <c r="M27" s="39"/>
      <c r="N27" s="42">
        <v>0</v>
      </c>
      <c r="O27" s="136"/>
      <c r="P27" s="37" t="s">
        <v>40</v>
      </c>
    </row>
    <row r="28" spans="1:16" ht="28" customHeight="1" thickBot="1" x14ac:dyDescent="0.3">
      <c r="A28" s="61" t="s">
        <v>27</v>
      </c>
      <c r="B28" s="45">
        <v>0</v>
      </c>
      <c r="C28" s="137"/>
      <c r="D28" s="38" t="e">
        <f>B28/B65</f>
        <v>#DIV/0!</v>
      </c>
      <c r="E28" s="39" t="s">
        <v>27</v>
      </c>
      <c r="F28" s="45">
        <v>0</v>
      </c>
      <c r="G28" s="137"/>
      <c r="H28" s="38" t="e">
        <f>F28/F65</f>
        <v>#DIV/0!</v>
      </c>
      <c r="I28" s="39" t="s">
        <v>27</v>
      </c>
      <c r="J28" s="45">
        <v>0</v>
      </c>
      <c r="K28" s="137"/>
      <c r="L28" s="38" t="e">
        <f>J28/J65</f>
        <v>#DIV/0!</v>
      </c>
      <c r="M28" s="39" t="s">
        <v>27</v>
      </c>
      <c r="N28" s="45">
        <v>0</v>
      </c>
      <c r="O28" s="137"/>
      <c r="P28" s="38" t="e">
        <f>N28/N65</f>
        <v>#DIV/0!</v>
      </c>
    </row>
    <row r="29" spans="1:16" s="34" customFormat="1" ht="30" customHeight="1" x14ac:dyDescent="0.25">
      <c r="A29" s="24" t="s">
        <v>36</v>
      </c>
      <c r="B29" s="180">
        <f>SUM(B15:B28)</f>
        <v>0</v>
      </c>
      <c r="C29" s="181"/>
      <c r="D29" s="33" t="s">
        <v>8</v>
      </c>
      <c r="E29" s="24" t="s">
        <v>36</v>
      </c>
      <c r="F29" s="138">
        <f>SUM(F15:F28)</f>
        <v>0</v>
      </c>
      <c r="G29" s="139"/>
      <c r="H29" s="33" t="s">
        <v>8</v>
      </c>
      <c r="I29" s="24" t="s">
        <v>36</v>
      </c>
      <c r="J29" s="138">
        <f>SUM(J15:J28)</f>
        <v>0</v>
      </c>
      <c r="K29" s="139"/>
      <c r="L29" s="33" t="s">
        <v>8</v>
      </c>
      <c r="M29" s="24" t="s">
        <v>36</v>
      </c>
      <c r="N29" s="138">
        <f>SUM(N15:N28)</f>
        <v>0</v>
      </c>
      <c r="O29" s="139"/>
      <c r="P29" s="33" t="s">
        <v>8</v>
      </c>
    </row>
    <row r="30" spans="1:16" s="20" customFormat="1" ht="13" x14ac:dyDescent="0.25">
      <c r="A30" s="140"/>
      <c r="B30" s="141"/>
      <c r="C30" s="143"/>
      <c r="D30" s="28"/>
      <c r="E30" s="140"/>
      <c r="F30" s="141"/>
      <c r="G30" s="143"/>
      <c r="H30" s="28"/>
      <c r="I30" s="140"/>
      <c r="J30" s="141"/>
      <c r="K30" s="143"/>
      <c r="L30" s="28"/>
      <c r="M30" s="140"/>
      <c r="N30" s="141"/>
      <c r="O30" s="143"/>
      <c r="P30" s="28"/>
    </row>
    <row r="31" spans="1:16" s="1" customFormat="1" ht="13" x14ac:dyDescent="0.25">
      <c r="A31" s="142"/>
      <c r="B31" s="142"/>
      <c r="C31" s="144"/>
      <c r="D31" s="28"/>
      <c r="E31" s="142"/>
      <c r="F31" s="142"/>
      <c r="G31" s="144"/>
      <c r="H31" s="28"/>
      <c r="I31" s="142"/>
      <c r="J31" s="142"/>
      <c r="K31" s="144"/>
      <c r="L31" s="28"/>
      <c r="M31" s="142"/>
      <c r="N31" s="142"/>
      <c r="O31" s="144"/>
      <c r="P31" s="28"/>
    </row>
    <row r="32" spans="1:16" ht="37.5" customHeight="1" x14ac:dyDescent="0.3">
      <c r="A32" s="19" t="s">
        <v>9</v>
      </c>
      <c r="B32" s="30" t="s">
        <v>2</v>
      </c>
      <c r="C32" s="144"/>
      <c r="D32" s="96"/>
      <c r="E32" s="19" t="s">
        <v>9</v>
      </c>
      <c r="F32" s="30" t="s">
        <v>2</v>
      </c>
      <c r="G32" s="144"/>
      <c r="H32" s="96"/>
      <c r="I32" s="19" t="s">
        <v>9</v>
      </c>
      <c r="J32" s="30" t="s">
        <v>2</v>
      </c>
      <c r="K32" s="144"/>
      <c r="L32" s="96"/>
      <c r="M32" s="19" t="s">
        <v>9</v>
      </c>
      <c r="N32" s="30" t="s">
        <v>2</v>
      </c>
      <c r="O32" s="144"/>
      <c r="P32" s="96"/>
    </row>
    <row r="33" spans="1:16" ht="13" x14ac:dyDescent="0.25">
      <c r="A33" s="39"/>
      <c r="B33" s="42">
        <v>0</v>
      </c>
      <c r="C33" s="144"/>
      <c r="D33" s="96"/>
      <c r="E33" s="39"/>
      <c r="F33" s="42">
        <v>0</v>
      </c>
      <c r="G33" s="144"/>
      <c r="H33" s="96"/>
      <c r="I33" s="39"/>
      <c r="J33" s="42">
        <v>0</v>
      </c>
      <c r="K33" s="144"/>
      <c r="L33" s="96"/>
      <c r="M33" s="39"/>
      <c r="N33" s="42">
        <v>0</v>
      </c>
      <c r="O33" s="144"/>
      <c r="P33" s="96"/>
    </row>
    <row r="34" spans="1:16" ht="13" x14ac:dyDescent="0.25">
      <c r="A34" s="39"/>
      <c r="B34" s="42">
        <v>0</v>
      </c>
      <c r="C34" s="144"/>
      <c r="D34" s="96"/>
      <c r="E34" s="39"/>
      <c r="F34" s="42">
        <v>0</v>
      </c>
      <c r="G34" s="144"/>
      <c r="H34" s="96"/>
      <c r="I34" s="39"/>
      <c r="J34" s="42">
        <v>0</v>
      </c>
      <c r="K34" s="144"/>
      <c r="L34" s="96"/>
      <c r="M34" s="39"/>
      <c r="N34" s="42">
        <v>0</v>
      </c>
      <c r="O34" s="144"/>
      <c r="P34" s="96"/>
    </row>
    <row r="35" spans="1:16" ht="13" x14ac:dyDescent="0.25">
      <c r="A35" s="39"/>
      <c r="B35" s="42">
        <v>0</v>
      </c>
      <c r="C35" s="144"/>
      <c r="D35" s="96"/>
      <c r="E35" s="39"/>
      <c r="F35" s="42">
        <v>0</v>
      </c>
      <c r="G35" s="144"/>
      <c r="H35" s="96"/>
      <c r="I35" s="39"/>
      <c r="J35" s="42">
        <v>0</v>
      </c>
      <c r="K35" s="144"/>
      <c r="L35" s="96"/>
      <c r="M35" s="39"/>
      <c r="N35" s="42">
        <v>0</v>
      </c>
      <c r="O35" s="144"/>
      <c r="P35" s="96"/>
    </row>
    <row r="36" spans="1:16" ht="13" x14ac:dyDescent="0.25">
      <c r="A36" s="39"/>
      <c r="B36" s="42">
        <v>0</v>
      </c>
      <c r="C36" s="144"/>
      <c r="D36" s="96"/>
      <c r="E36" s="39"/>
      <c r="F36" s="42">
        <v>0</v>
      </c>
      <c r="G36" s="144"/>
      <c r="H36" s="96"/>
      <c r="I36" s="39"/>
      <c r="J36" s="42">
        <v>0</v>
      </c>
      <c r="K36" s="144"/>
      <c r="L36" s="96"/>
      <c r="M36" s="39"/>
      <c r="N36" s="42">
        <v>0</v>
      </c>
      <c r="O36" s="144"/>
      <c r="P36" s="96"/>
    </row>
    <row r="37" spans="1:16" ht="13" x14ac:dyDescent="0.25">
      <c r="A37" s="39"/>
      <c r="B37" s="42">
        <v>0</v>
      </c>
      <c r="C37" s="144"/>
      <c r="D37" s="96"/>
      <c r="E37" s="39"/>
      <c r="F37" s="42">
        <v>0</v>
      </c>
      <c r="G37" s="144"/>
      <c r="H37" s="96"/>
      <c r="I37" s="39"/>
      <c r="J37" s="42">
        <v>0</v>
      </c>
      <c r="K37" s="144"/>
      <c r="L37" s="96"/>
      <c r="M37" s="39"/>
      <c r="N37" s="42">
        <v>0</v>
      </c>
      <c r="O37" s="144"/>
      <c r="P37" s="96"/>
    </row>
    <row r="38" spans="1:16" ht="13" x14ac:dyDescent="0.25">
      <c r="A38" s="39"/>
      <c r="B38" s="42">
        <v>0</v>
      </c>
      <c r="C38" s="144"/>
      <c r="D38" s="96"/>
      <c r="E38" s="39"/>
      <c r="F38" s="42">
        <v>0</v>
      </c>
      <c r="G38" s="144"/>
      <c r="H38" s="96"/>
      <c r="I38" s="39"/>
      <c r="J38" s="42">
        <v>0</v>
      </c>
      <c r="K38" s="144"/>
      <c r="L38" s="96"/>
      <c r="M38" s="39"/>
      <c r="N38" s="42">
        <v>0</v>
      </c>
      <c r="O38" s="144"/>
      <c r="P38" s="96"/>
    </row>
    <row r="39" spans="1:16" ht="13" x14ac:dyDescent="0.25">
      <c r="A39" s="39"/>
      <c r="B39" s="42">
        <v>0</v>
      </c>
      <c r="C39" s="144"/>
      <c r="D39" s="96"/>
      <c r="E39" s="39"/>
      <c r="F39" s="42">
        <v>0</v>
      </c>
      <c r="G39" s="144"/>
      <c r="H39" s="96"/>
      <c r="I39" s="39"/>
      <c r="J39" s="42">
        <v>0</v>
      </c>
      <c r="K39" s="144"/>
      <c r="L39" s="96"/>
      <c r="M39" s="39"/>
      <c r="N39" s="42">
        <v>0</v>
      </c>
      <c r="O39" s="144"/>
      <c r="P39" s="96"/>
    </row>
    <row r="40" spans="1:16" ht="13" x14ac:dyDescent="0.25">
      <c r="A40" s="39"/>
      <c r="B40" s="42">
        <v>0</v>
      </c>
      <c r="C40" s="144"/>
      <c r="D40" s="96"/>
      <c r="E40" s="39"/>
      <c r="F40" s="42">
        <v>0</v>
      </c>
      <c r="G40" s="144"/>
      <c r="H40" s="96"/>
      <c r="I40" s="39"/>
      <c r="J40" s="42">
        <v>0</v>
      </c>
      <c r="K40" s="144"/>
      <c r="L40" s="96"/>
      <c r="M40" s="39"/>
      <c r="N40" s="42">
        <v>0</v>
      </c>
      <c r="O40" s="144"/>
      <c r="P40" s="96"/>
    </row>
    <row r="41" spans="1:16" ht="13" x14ac:dyDescent="0.25">
      <c r="A41" s="39"/>
      <c r="B41" s="42">
        <v>0</v>
      </c>
      <c r="C41" s="144"/>
      <c r="D41" s="96"/>
      <c r="E41" s="39"/>
      <c r="F41" s="42">
        <v>0</v>
      </c>
      <c r="G41" s="144"/>
      <c r="H41" s="96"/>
      <c r="I41" s="39"/>
      <c r="J41" s="42">
        <v>0</v>
      </c>
      <c r="K41" s="144"/>
      <c r="L41" s="96"/>
      <c r="M41" s="39"/>
      <c r="N41" s="42">
        <v>0</v>
      </c>
      <c r="O41" s="144"/>
      <c r="P41" s="96"/>
    </row>
    <row r="42" spans="1:16" ht="13" x14ac:dyDescent="0.25">
      <c r="A42" s="39"/>
      <c r="B42" s="42">
        <v>0</v>
      </c>
      <c r="C42" s="144"/>
      <c r="D42" s="96"/>
      <c r="E42" s="39"/>
      <c r="F42" s="42">
        <v>0</v>
      </c>
      <c r="G42" s="144"/>
      <c r="H42" s="96"/>
      <c r="I42" s="39"/>
      <c r="J42" s="42">
        <v>0</v>
      </c>
      <c r="K42" s="144"/>
      <c r="L42" s="96"/>
      <c r="M42" s="39"/>
      <c r="N42" s="42">
        <v>0</v>
      </c>
      <c r="O42" s="144"/>
      <c r="P42" s="96"/>
    </row>
    <row r="43" spans="1:16" ht="13" x14ac:dyDescent="0.25">
      <c r="A43" s="39"/>
      <c r="B43" s="42">
        <v>0</v>
      </c>
      <c r="C43" s="145"/>
      <c r="D43" s="96"/>
      <c r="E43" s="39"/>
      <c r="F43" s="42">
        <v>0</v>
      </c>
      <c r="G43" s="145"/>
      <c r="H43" s="96"/>
      <c r="I43" s="39"/>
      <c r="J43" s="42">
        <v>0</v>
      </c>
      <c r="K43" s="145"/>
      <c r="L43" s="96"/>
      <c r="M43" s="39"/>
      <c r="N43" s="42">
        <v>0</v>
      </c>
      <c r="O43" s="145"/>
      <c r="P43" s="96"/>
    </row>
    <row r="44" spans="1:16" s="1" customFormat="1" ht="22.5" customHeight="1" x14ac:dyDescent="0.25">
      <c r="A44" s="27" t="s">
        <v>37</v>
      </c>
      <c r="B44" s="146">
        <f>SUM(B33:B43)</f>
        <v>0</v>
      </c>
      <c r="C44" s="147"/>
      <c r="D44" s="28" t="s">
        <v>8</v>
      </c>
      <c r="E44" s="27" t="s">
        <v>37</v>
      </c>
      <c r="F44" s="146">
        <f>SUM(F33:F43)</f>
        <v>0</v>
      </c>
      <c r="G44" s="147"/>
      <c r="H44" s="28" t="s">
        <v>8</v>
      </c>
      <c r="I44" s="27" t="s">
        <v>37</v>
      </c>
      <c r="J44" s="146">
        <f>SUM(J33:J43)</f>
        <v>0</v>
      </c>
      <c r="K44" s="147"/>
      <c r="L44" s="28" t="s">
        <v>8</v>
      </c>
      <c r="M44" s="27" t="s">
        <v>37</v>
      </c>
      <c r="N44" s="146">
        <f>SUM(N33:N43)</f>
        <v>0</v>
      </c>
      <c r="O44" s="147"/>
      <c r="P44" s="28" t="s">
        <v>8</v>
      </c>
    </row>
    <row r="45" spans="1:16" s="1" customFormat="1" ht="13" x14ac:dyDescent="0.25">
      <c r="A45" s="148"/>
      <c r="B45" s="141"/>
      <c r="C45" s="149" t="s">
        <v>1</v>
      </c>
      <c r="D45" s="28"/>
      <c r="E45" s="148"/>
      <c r="F45" s="141"/>
      <c r="G45" s="149" t="s">
        <v>1</v>
      </c>
      <c r="H45" s="28"/>
      <c r="I45" s="148"/>
      <c r="J45" s="141"/>
      <c r="K45" s="149" t="s">
        <v>1</v>
      </c>
      <c r="L45" s="28"/>
      <c r="M45" s="148"/>
      <c r="N45" s="141"/>
      <c r="O45" s="149" t="s">
        <v>1</v>
      </c>
      <c r="P45" s="28"/>
    </row>
    <row r="46" spans="1:16" s="1" customFormat="1" ht="13" x14ac:dyDescent="0.25">
      <c r="A46" s="142"/>
      <c r="B46" s="142"/>
      <c r="C46" s="150"/>
      <c r="D46" s="28"/>
      <c r="E46" s="142"/>
      <c r="F46" s="142"/>
      <c r="G46" s="150"/>
      <c r="H46" s="28"/>
      <c r="I46" s="142"/>
      <c r="J46" s="142"/>
      <c r="K46" s="150"/>
      <c r="L46" s="28"/>
      <c r="M46" s="142"/>
      <c r="N46" s="142"/>
      <c r="O46" s="150"/>
      <c r="P46" s="28"/>
    </row>
    <row r="47" spans="1:16" s="1" customFormat="1" ht="36" customHeight="1" x14ac:dyDescent="0.3">
      <c r="A47" s="16" t="s">
        <v>10</v>
      </c>
      <c r="B47" s="30" t="s">
        <v>2</v>
      </c>
      <c r="C47" s="150"/>
      <c r="D47" s="28"/>
      <c r="E47" s="16" t="s">
        <v>10</v>
      </c>
      <c r="F47" s="30" t="s">
        <v>2</v>
      </c>
      <c r="G47" s="150"/>
      <c r="H47" s="28"/>
      <c r="I47" s="16" t="s">
        <v>10</v>
      </c>
      <c r="J47" s="30" t="s">
        <v>2</v>
      </c>
      <c r="K47" s="150"/>
      <c r="L47" s="28"/>
      <c r="M47" s="16" t="s">
        <v>10</v>
      </c>
      <c r="N47" s="30" t="s">
        <v>2</v>
      </c>
      <c r="O47" s="150"/>
      <c r="P47" s="28"/>
    </row>
    <row r="48" spans="1:16" ht="13" x14ac:dyDescent="0.25">
      <c r="A48" s="41"/>
      <c r="B48" s="42">
        <v>0</v>
      </c>
      <c r="C48" s="150"/>
      <c r="D48" s="96"/>
      <c r="E48" s="41"/>
      <c r="F48" s="42">
        <v>0</v>
      </c>
      <c r="G48" s="150"/>
      <c r="H48" s="96"/>
      <c r="I48" s="41"/>
      <c r="J48" s="42">
        <v>0</v>
      </c>
      <c r="K48" s="150"/>
      <c r="L48" s="96"/>
      <c r="M48" s="41"/>
      <c r="N48" s="42">
        <v>0</v>
      </c>
      <c r="O48" s="150"/>
      <c r="P48" s="96"/>
    </row>
    <row r="49" spans="1:16" ht="13" x14ac:dyDescent="0.25">
      <c r="A49" s="41"/>
      <c r="B49" s="42">
        <v>0</v>
      </c>
      <c r="C49" s="150"/>
      <c r="D49" s="96"/>
      <c r="E49" s="41"/>
      <c r="F49" s="42">
        <v>0</v>
      </c>
      <c r="G49" s="150"/>
      <c r="H49" s="96"/>
      <c r="I49" s="41"/>
      <c r="J49" s="42">
        <v>0</v>
      </c>
      <c r="K49" s="150"/>
      <c r="L49" s="96"/>
      <c r="M49" s="41"/>
      <c r="N49" s="42">
        <v>0</v>
      </c>
      <c r="O49" s="150"/>
      <c r="P49" s="96"/>
    </row>
    <row r="50" spans="1:16" ht="13" x14ac:dyDescent="0.25">
      <c r="A50" s="41"/>
      <c r="B50" s="42">
        <v>0</v>
      </c>
      <c r="C50" s="150"/>
      <c r="D50" s="96"/>
      <c r="E50" s="41"/>
      <c r="F50" s="42">
        <v>0</v>
      </c>
      <c r="G50" s="150"/>
      <c r="H50" s="96"/>
      <c r="I50" s="41"/>
      <c r="J50" s="42">
        <v>0</v>
      </c>
      <c r="K50" s="150"/>
      <c r="L50" s="96"/>
      <c r="M50" s="41"/>
      <c r="N50" s="42">
        <v>0</v>
      </c>
      <c r="O50" s="150"/>
      <c r="P50" s="96"/>
    </row>
    <row r="51" spans="1:16" ht="13" x14ac:dyDescent="0.25">
      <c r="A51" s="41"/>
      <c r="B51" s="42">
        <v>0</v>
      </c>
      <c r="C51" s="150"/>
      <c r="D51" s="96"/>
      <c r="E51" s="41"/>
      <c r="F51" s="42">
        <v>0</v>
      </c>
      <c r="G51" s="150"/>
      <c r="H51" s="96"/>
      <c r="I51" s="41"/>
      <c r="J51" s="42">
        <v>0</v>
      </c>
      <c r="K51" s="150"/>
      <c r="L51" s="96"/>
      <c r="M51" s="41"/>
      <c r="N51" s="42">
        <v>0</v>
      </c>
      <c r="O51" s="150"/>
      <c r="P51" s="96"/>
    </row>
    <row r="52" spans="1:16" ht="13" x14ac:dyDescent="0.25">
      <c r="A52" s="41"/>
      <c r="B52" s="42">
        <v>0</v>
      </c>
      <c r="C52" s="150"/>
      <c r="D52" s="96"/>
      <c r="E52" s="41"/>
      <c r="F52" s="42">
        <v>0</v>
      </c>
      <c r="G52" s="150"/>
      <c r="H52" s="96"/>
      <c r="I52" s="41"/>
      <c r="J52" s="42">
        <v>0</v>
      </c>
      <c r="K52" s="150"/>
      <c r="L52" s="96"/>
      <c r="M52" s="41"/>
      <c r="N52" s="42">
        <v>0</v>
      </c>
      <c r="O52" s="150"/>
      <c r="P52" s="96"/>
    </row>
    <row r="53" spans="1:16" ht="13" x14ac:dyDescent="0.25">
      <c r="A53" s="41"/>
      <c r="B53" s="42">
        <v>0</v>
      </c>
      <c r="C53" s="150"/>
      <c r="D53" s="96"/>
      <c r="E53" s="41"/>
      <c r="F53" s="42">
        <v>0</v>
      </c>
      <c r="G53" s="150"/>
      <c r="H53" s="96"/>
      <c r="I53" s="41"/>
      <c r="J53" s="42">
        <v>0</v>
      </c>
      <c r="K53" s="150"/>
      <c r="L53" s="96"/>
      <c r="M53" s="41"/>
      <c r="N53" s="42">
        <v>0</v>
      </c>
      <c r="O53" s="150"/>
      <c r="P53" s="96"/>
    </row>
    <row r="54" spans="1:16" ht="13" x14ac:dyDescent="0.25">
      <c r="A54" s="41"/>
      <c r="B54" s="42">
        <v>0</v>
      </c>
      <c r="C54" s="150"/>
      <c r="D54" s="96"/>
      <c r="E54" s="41"/>
      <c r="F54" s="42">
        <v>0</v>
      </c>
      <c r="G54" s="150"/>
      <c r="H54" s="96"/>
      <c r="I54" s="41"/>
      <c r="J54" s="42">
        <v>0</v>
      </c>
      <c r="K54" s="150"/>
      <c r="L54" s="96"/>
      <c r="M54" s="41"/>
      <c r="N54" s="42">
        <v>0</v>
      </c>
      <c r="O54" s="150"/>
      <c r="P54" s="96"/>
    </row>
    <row r="55" spans="1:16" ht="13" x14ac:dyDescent="0.25">
      <c r="A55" s="41"/>
      <c r="B55" s="42">
        <v>0</v>
      </c>
      <c r="C55" s="150"/>
      <c r="D55" s="96"/>
      <c r="E55" s="41"/>
      <c r="F55" s="42">
        <v>0</v>
      </c>
      <c r="G55" s="150"/>
      <c r="H55" s="96"/>
      <c r="I55" s="41"/>
      <c r="J55" s="42">
        <v>0</v>
      </c>
      <c r="K55" s="150"/>
      <c r="L55" s="96"/>
      <c r="M55" s="41"/>
      <c r="N55" s="42">
        <v>0</v>
      </c>
      <c r="O55" s="150"/>
      <c r="P55" s="96"/>
    </row>
    <row r="56" spans="1:16" ht="13" x14ac:dyDescent="0.25">
      <c r="A56" s="41"/>
      <c r="B56" s="42">
        <v>0</v>
      </c>
      <c r="C56" s="150"/>
      <c r="D56" s="96"/>
      <c r="E56" s="41"/>
      <c r="F56" s="42">
        <v>0</v>
      </c>
      <c r="G56" s="150"/>
      <c r="H56" s="96"/>
      <c r="I56" s="41"/>
      <c r="J56" s="42">
        <v>0</v>
      </c>
      <c r="K56" s="150"/>
      <c r="L56" s="96"/>
      <c r="M56" s="41"/>
      <c r="N56" s="42">
        <v>0</v>
      </c>
      <c r="O56" s="150"/>
      <c r="P56" s="96"/>
    </row>
    <row r="57" spans="1:16" ht="13" x14ac:dyDescent="0.25">
      <c r="A57" s="41"/>
      <c r="B57" s="42">
        <v>0</v>
      </c>
      <c r="C57" s="150"/>
      <c r="D57" s="96"/>
      <c r="E57" s="41"/>
      <c r="F57" s="42">
        <v>0</v>
      </c>
      <c r="G57" s="150"/>
      <c r="H57" s="96"/>
      <c r="I57" s="41"/>
      <c r="J57" s="42">
        <v>0</v>
      </c>
      <c r="K57" s="150"/>
      <c r="L57" s="96"/>
      <c r="M57" s="41"/>
      <c r="N57" s="42">
        <v>0</v>
      </c>
      <c r="O57" s="150"/>
      <c r="P57" s="96"/>
    </row>
    <row r="58" spans="1:16" ht="13" x14ac:dyDescent="0.25">
      <c r="A58" s="41"/>
      <c r="B58" s="42">
        <v>0</v>
      </c>
      <c r="C58" s="150"/>
      <c r="D58" s="96"/>
      <c r="E58" s="41"/>
      <c r="F58" s="42">
        <v>0</v>
      </c>
      <c r="G58" s="150"/>
      <c r="H58" s="96"/>
      <c r="I58" s="41"/>
      <c r="J58" s="42">
        <v>0</v>
      </c>
      <c r="K58" s="150"/>
      <c r="L58" s="96"/>
      <c r="M58" s="41"/>
      <c r="N58" s="42">
        <v>0</v>
      </c>
      <c r="O58" s="150"/>
      <c r="P58" s="96"/>
    </row>
    <row r="59" spans="1:16" ht="13" x14ac:dyDescent="0.25">
      <c r="A59" s="41"/>
      <c r="B59" s="42">
        <v>0</v>
      </c>
      <c r="C59" s="150"/>
      <c r="D59" s="96"/>
      <c r="E59" s="41"/>
      <c r="F59" s="42">
        <v>0</v>
      </c>
      <c r="G59" s="150"/>
      <c r="H59" s="96"/>
      <c r="I59" s="41"/>
      <c r="J59" s="42">
        <v>0</v>
      </c>
      <c r="K59" s="150"/>
      <c r="L59" s="96"/>
      <c r="M59" s="41"/>
      <c r="N59" s="42">
        <v>0</v>
      </c>
      <c r="O59" s="150"/>
      <c r="P59" s="96"/>
    </row>
    <row r="60" spans="1:16" ht="13" x14ac:dyDescent="0.25">
      <c r="A60" s="41"/>
      <c r="B60" s="42">
        <v>0</v>
      </c>
      <c r="C60" s="150"/>
      <c r="D60" s="96"/>
      <c r="E60" s="41"/>
      <c r="F60" s="42">
        <v>0</v>
      </c>
      <c r="G60" s="150"/>
      <c r="H60" s="96"/>
      <c r="I60" s="41"/>
      <c r="J60" s="42">
        <v>0</v>
      </c>
      <c r="K60" s="150"/>
      <c r="L60" s="96"/>
      <c r="M60" s="41"/>
      <c r="N60" s="42">
        <v>0</v>
      </c>
      <c r="O60" s="150"/>
      <c r="P60" s="96"/>
    </row>
    <row r="61" spans="1:16" ht="13" x14ac:dyDescent="0.25">
      <c r="A61" s="41"/>
      <c r="B61" s="42">
        <v>0</v>
      </c>
      <c r="C61" s="150"/>
      <c r="D61" s="96"/>
      <c r="E61" s="41"/>
      <c r="F61" s="42">
        <v>0</v>
      </c>
      <c r="G61" s="150"/>
      <c r="H61" s="96"/>
      <c r="I61" s="41"/>
      <c r="J61" s="42">
        <v>0</v>
      </c>
      <c r="K61" s="150"/>
      <c r="L61" s="96"/>
      <c r="M61" s="41"/>
      <c r="N61" s="42">
        <v>0</v>
      </c>
      <c r="O61" s="150"/>
      <c r="P61" s="96"/>
    </row>
    <row r="62" spans="1:16" ht="13" x14ac:dyDescent="0.25">
      <c r="A62" s="41"/>
      <c r="B62" s="42">
        <v>0</v>
      </c>
      <c r="C62" s="151"/>
      <c r="D62" s="96"/>
      <c r="E62" s="41"/>
      <c r="F62" s="42">
        <v>0</v>
      </c>
      <c r="G62" s="151"/>
      <c r="H62" s="96"/>
      <c r="I62" s="41"/>
      <c r="J62" s="42">
        <v>0</v>
      </c>
      <c r="K62" s="151"/>
      <c r="L62" s="96"/>
      <c r="M62" s="41"/>
      <c r="N62" s="42">
        <v>0</v>
      </c>
      <c r="O62" s="151"/>
      <c r="P62" s="96"/>
    </row>
    <row r="63" spans="1:16" s="1" customFormat="1" ht="30" customHeight="1" x14ac:dyDescent="0.25">
      <c r="A63" s="24" t="s">
        <v>38</v>
      </c>
      <c r="B63" s="146">
        <f>SUM(B48:B62)</f>
        <v>0</v>
      </c>
      <c r="C63" s="147"/>
      <c r="D63" s="28" t="s">
        <v>8</v>
      </c>
      <c r="E63" s="24" t="s">
        <v>38</v>
      </c>
      <c r="F63" s="146">
        <f>SUM(F48:F62)</f>
        <v>0</v>
      </c>
      <c r="G63" s="147"/>
      <c r="H63" s="28" t="s">
        <v>8</v>
      </c>
      <c r="I63" s="24" t="s">
        <v>38</v>
      </c>
      <c r="J63" s="146">
        <f>SUM(J48:J62)</f>
        <v>0</v>
      </c>
      <c r="K63" s="147"/>
      <c r="L63" s="28" t="s">
        <v>8</v>
      </c>
      <c r="M63" s="24" t="s">
        <v>38</v>
      </c>
      <c r="N63" s="146">
        <f>SUM(N48:N62)</f>
        <v>0</v>
      </c>
      <c r="O63" s="147"/>
      <c r="P63" s="28" t="s">
        <v>8</v>
      </c>
    </row>
    <row r="64" spans="1:16" ht="13.5" thickBot="1" x14ac:dyDescent="0.35">
      <c r="A64" s="6"/>
      <c r="B64" s="7"/>
      <c r="C64" s="7"/>
      <c r="D64" s="96"/>
      <c r="E64" s="6"/>
      <c r="F64" s="7"/>
      <c r="G64" s="7"/>
      <c r="H64" s="96"/>
      <c r="I64" s="6"/>
      <c r="J64" s="7"/>
      <c r="K64" s="7"/>
      <c r="L64" s="96"/>
      <c r="M64" s="6"/>
      <c r="N64" s="7"/>
      <c r="O64" s="7"/>
      <c r="P64" s="96"/>
    </row>
    <row r="65" spans="1:16" ht="20" customHeight="1" thickBot="1" x14ac:dyDescent="0.3">
      <c r="A65" s="25" t="s">
        <v>0</v>
      </c>
      <c r="B65" s="152">
        <f>B29+B44+B63</f>
        <v>0</v>
      </c>
      <c r="C65" s="153"/>
      <c r="D65" s="28" t="s">
        <v>8</v>
      </c>
      <c r="E65" s="25" t="s">
        <v>0</v>
      </c>
      <c r="F65" s="152">
        <f>F29+F44+F63</f>
        <v>0</v>
      </c>
      <c r="G65" s="153"/>
      <c r="H65" s="28" t="s">
        <v>8</v>
      </c>
      <c r="I65" s="25" t="s">
        <v>0</v>
      </c>
      <c r="J65" s="152">
        <f>J29+J44+J63</f>
        <v>0</v>
      </c>
      <c r="K65" s="153"/>
      <c r="L65" s="28" t="s">
        <v>8</v>
      </c>
      <c r="M65" s="25" t="s">
        <v>0</v>
      </c>
      <c r="N65" s="152">
        <f>N29+N44+N63</f>
        <v>0</v>
      </c>
      <c r="O65" s="153"/>
      <c r="P65" s="28" t="s">
        <v>8</v>
      </c>
    </row>
    <row r="66" spans="1:16" ht="13" x14ac:dyDescent="0.3">
      <c r="A66" s="6"/>
      <c r="B66" s="154"/>
      <c r="C66" s="156"/>
      <c r="D66" s="97"/>
      <c r="E66" s="6"/>
      <c r="F66" s="154"/>
      <c r="G66" s="156"/>
      <c r="H66" s="97"/>
      <c r="I66" s="6"/>
      <c r="J66" s="154"/>
      <c r="K66" s="156"/>
      <c r="L66" s="97"/>
      <c r="M66" s="6"/>
      <c r="N66" s="154"/>
      <c r="O66" s="156"/>
      <c r="P66" s="97"/>
    </row>
    <row r="67" spans="1:16" ht="27" customHeight="1" x14ac:dyDescent="0.25">
      <c r="A67" s="86" t="s">
        <v>7</v>
      </c>
      <c r="B67" s="142"/>
      <c r="C67" s="144"/>
      <c r="D67" s="98"/>
      <c r="E67" s="75" t="s">
        <v>7</v>
      </c>
      <c r="F67" s="142"/>
      <c r="G67" s="144"/>
      <c r="H67" s="98"/>
      <c r="I67" s="17" t="s">
        <v>7</v>
      </c>
      <c r="J67" s="142"/>
      <c r="K67" s="144"/>
      <c r="L67" s="98"/>
      <c r="M67" s="86" t="s">
        <v>7</v>
      </c>
      <c r="N67" s="142"/>
      <c r="O67" s="144"/>
      <c r="P67" s="98"/>
    </row>
    <row r="68" spans="1:16" ht="15.5" x14ac:dyDescent="0.35">
      <c r="A68" s="8"/>
      <c r="B68" s="142"/>
      <c r="C68" s="144"/>
      <c r="D68" s="98"/>
      <c r="E68" s="8"/>
      <c r="F68" s="142"/>
      <c r="G68" s="144"/>
      <c r="H68" s="98"/>
      <c r="I68" s="8"/>
      <c r="J68" s="142"/>
      <c r="K68" s="144"/>
      <c r="L68" s="98"/>
      <c r="M68" s="8"/>
      <c r="N68" s="142"/>
      <c r="O68" s="144"/>
      <c r="P68" s="98"/>
    </row>
    <row r="69" spans="1:16" ht="17" customHeight="1" x14ac:dyDescent="0.25">
      <c r="A69" s="70" t="s">
        <v>39</v>
      </c>
      <c r="B69" s="155"/>
      <c r="C69" s="144"/>
      <c r="D69" s="99"/>
      <c r="E69" s="70" t="s">
        <v>39</v>
      </c>
      <c r="F69" s="155"/>
      <c r="G69" s="144"/>
      <c r="H69" s="99"/>
      <c r="I69" s="70" t="s">
        <v>39</v>
      </c>
      <c r="J69" s="155"/>
      <c r="K69" s="144"/>
      <c r="L69" s="99"/>
      <c r="M69" s="70" t="s">
        <v>39</v>
      </c>
      <c r="N69" s="155"/>
      <c r="O69" s="144"/>
      <c r="P69" s="99"/>
    </row>
    <row r="70" spans="1:16" ht="18" customHeight="1" x14ac:dyDescent="0.25">
      <c r="A70" s="43" t="s">
        <v>23</v>
      </c>
      <c r="B70" s="42">
        <v>0</v>
      </c>
      <c r="C70" s="144"/>
      <c r="D70" s="99"/>
      <c r="E70" s="43" t="s">
        <v>23</v>
      </c>
      <c r="F70" s="42">
        <v>0</v>
      </c>
      <c r="G70" s="144"/>
      <c r="H70" s="99"/>
      <c r="I70" s="43" t="s">
        <v>23</v>
      </c>
      <c r="J70" s="42">
        <v>0</v>
      </c>
      <c r="K70" s="144"/>
      <c r="L70" s="99"/>
      <c r="M70" s="43" t="s">
        <v>23</v>
      </c>
      <c r="N70" s="42">
        <v>0</v>
      </c>
      <c r="O70" s="144"/>
      <c r="P70" s="99"/>
    </row>
    <row r="71" spans="1:16" ht="18" customHeight="1" x14ac:dyDescent="0.25">
      <c r="A71" s="44" t="s">
        <v>3</v>
      </c>
      <c r="B71" s="42">
        <v>0</v>
      </c>
      <c r="C71" s="144"/>
      <c r="D71" s="99"/>
      <c r="E71" s="44" t="s">
        <v>3</v>
      </c>
      <c r="F71" s="42">
        <v>0</v>
      </c>
      <c r="G71" s="144"/>
      <c r="H71" s="99"/>
      <c r="I71" s="44" t="s">
        <v>3</v>
      </c>
      <c r="J71" s="42">
        <v>0</v>
      </c>
      <c r="K71" s="144"/>
      <c r="L71" s="99"/>
      <c r="M71" s="44" t="s">
        <v>3</v>
      </c>
      <c r="N71" s="42">
        <v>0</v>
      </c>
      <c r="O71" s="144"/>
      <c r="P71" s="99"/>
    </row>
    <row r="72" spans="1:16" ht="18.5" customHeight="1" x14ac:dyDescent="0.25">
      <c r="A72" s="43" t="s">
        <v>24</v>
      </c>
      <c r="B72" s="42">
        <v>0</v>
      </c>
      <c r="C72" s="144"/>
      <c r="D72" s="99"/>
      <c r="E72" s="43" t="s">
        <v>24</v>
      </c>
      <c r="F72" s="42">
        <v>0</v>
      </c>
      <c r="G72" s="144"/>
      <c r="H72" s="99"/>
      <c r="I72" s="43" t="s">
        <v>24</v>
      </c>
      <c r="J72" s="42">
        <v>0</v>
      </c>
      <c r="K72" s="144"/>
      <c r="L72" s="99"/>
      <c r="M72" s="43" t="s">
        <v>24</v>
      </c>
      <c r="N72" s="42">
        <v>0</v>
      </c>
      <c r="O72" s="144"/>
      <c r="P72" s="99"/>
    </row>
    <row r="73" spans="1:16" ht="18.5" customHeight="1" x14ac:dyDescent="0.25">
      <c r="A73" s="43" t="s">
        <v>56</v>
      </c>
      <c r="B73" s="42">
        <v>0</v>
      </c>
      <c r="C73" s="144"/>
      <c r="D73" s="99"/>
      <c r="E73" s="43" t="s">
        <v>56</v>
      </c>
      <c r="F73" s="42">
        <v>0</v>
      </c>
      <c r="G73" s="144"/>
      <c r="H73" s="99"/>
      <c r="I73" s="43" t="s">
        <v>56</v>
      </c>
      <c r="J73" s="42">
        <v>0</v>
      </c>
      <c r="K73" s="144"/>
      <c r="L73" s="99"/>
      <c r="M73" s="43" t="s">
        <v>56</v>
      </c>
      <c r="N73" s="42">
        <v>0</v>
      </c>
      <c r="O73" s="144"/>
      <c r="P73" s="99"/>
    </row>
    <row r="74" spans="1:16" ht="18.5" customHeight="1" x14ac:dyDescent="0.25">
      <c r="A74" s="43" t="s">
        <v>55</v>
      </c>
      <c r="B74" s="42">
        <v>0</v>
      </c>
      <c r="C74" s="144"/>
      <c r="D74" s="99"/>
      <c r="E74" s="43" t="s">
        <v>55</v>
      </c>
      <c r="F74" s="42">
        <v>0</v>
      </c>
      <c r="G74" s="144"/>
      <c r="H74" s="99"/>
      <c r="I74" s="43" t="s">
        <v>55</v>
      </c>
      <c r="J74" s="42">
        <v>0</v>
      </c>
      <c r="K74" s="144"/>
      <c r="L74" s="99"/>
      <c r="M74" s="43" t="s">
        <v>55</v>
      </c>
      <c r="N74" s="42">
        <v>0</v>
      </c>
      <c r="O74" s="144"/>
      <c r="P74" s="99"/>
    </row>
    <row r="75" spans="1:16" ht="17.5" customHeight="1" x14ac:dyDescent="0.25">
      <c r="A75" s="43" t="s">
        <v>28</v>
      </c>
      <c r="B75" s="42">
        <v>0</v>
      </c>
      <c r="C75" s="145"/>
      <c r="D75" s="99"/>
      <c r="E75" s="43" t="s">
        <v>28</v>
      </c>
      <c r="F75" s="42">
        <v>0</v>
      </c>
      <c r="G75" s="145"/>
      <c r="H75" s="99"/>
      <c r="I75" s="43" t="s">
        <v>28</v>
      </c>
      <c r="J75" s="42">
        <v>0</v>
      </c>
      <c r="K75" s="145"/>
      <c r="L75" s="99"/>
      <c r="M75" s="43" t="s">
        <v>28</v>
      </c>
      <c r="N75" s="42">
        <v>0</v>
      </c>
      <c r="O75" s="145"/>
      <c r="P75" s="99"/>
    </row>
    <row r="76" spans="1:16" ht="27.5" customHeight="1" x14ac:dyDescent="0.25">
      <c r="A76" s="22" t="s">
        <v>31</v>
      </c>
      <c r="B76" s="157">
        <f>SUM(B70:B75)</f>
        <v>0</v>
      </c>
      <c r="C76" s="158"/>
      <c r="D76" s="28" t="s">
        <v>8</v>
      </c>
      <c r="E76" s="22" t="s">
        <v>31</v>
      </c>
      <c r="F76" s="157">
        <f>SUM(F70:F75)</f>
        <v>0</v>
      </c>
      <c r="G76" s="158"/>
      <c r="H76" s="28" t="s">
        <v>8</v>
      </c>
      <c r="I76" s="22" t="s">
        <v>31</v>
      </c>
      <c r="J76" s="157">
        <f>SUM(J70:J75)</f>
        <v>0</v>
      </c>
      <c r="K76" s="158"/>
      <c r="L76" s="28" t="s">
        <v>8</v>
      </c>
      <c r="M76" s="22" t="s">
        <v>31</v>
      </c>
      <c r="N76" s="157">
        <f>SUM(N70:N75)</f>
        <v>0</v>
      </c>
      <c r="O76" s="158"/>
      <c r="P76" s="28" t="s">
        <v>8</v>
      </c>
    </row>
    <row r="77" spans="1:16" s="1" customFormat="1" ht="27.5" customHeight="1" x14ac:dyDescent="0.25">
      <c r="A77" s="24" t="s">
        <v>42</v>
      </c>
      <c r="B77" s="118">
        <v>0</v>
      </c>
      <c r="C77" s="119"/>
      <c r="D77" s="100" t="s">
        <v>51</v>
      </c>
      <c r="E77" s="24" t="s">
        <v>42</v>
      </c>
      <c r="F77" s="118">
        <v>0</v>
      </c>
      <c r="G77" s="119"/>
      <c r="H77" s="100" t="s">
        <v>51</v>
      </c>
      <c r="I77" s="24" t="s">
        <v>42</v>
      </c>
      <c r="J77" s="118">
        <v>0</v>
      </c>
      <c r="K77" s="119"/>
      <c r="L77" s="100" t="s">
        <v>51</v>
      </c>
      <c r="M77" s="24" t="s">
        <v>42</v>
      </c>
      <c r="N77" s="118">
        <v>0</v>
      </c>
      <c r="O77" s="119"/>
      <c r="P77" s="100" t="s">
        <v>51</v>
      </c>
    </row>
    <row r="78" spans="1:16" s="1" customFormat="1" ht="18" customHeight="1" x14ac:dyDescent="0.25">
      <c r="A78" s="120" t="s">
        <v>29</v>
      </c>
      <c r="B78" s="121"/>
      <c r="C78" s="122"/>
      <c r="D78" s="97"/>
      <c r="E78" s="120" t="s">
        <v>29</v>
      </c>
      <c r="F78" s="121"/>
      <c r="G78" s="122"/>
      <c r="H78" s="97"/>
      <c r="I78" s="120" t="s">
        <v>29</v>
      </c>
      <c r="J78" s="121"/>
      <c r="K78" s="122"/>
      <c r="L78" s="97"/>
      <c r="M78" s="120" t="s">
        <v>29</v>
      </c>
      <c r="N78" s="121"/>
      <c r="O78" s="122"/>
      <c r="P78" s="97"/>
    </row>
    <row r="79" spans="1:16" ht="18" customHeight="1" x14ac:dyDescent="0.25">
      <c r="A79" s="43" t="s">
        <v>25</v>
      </c>
      <c r="B79" s="42">
        <v>0</v>
      </c>
      <c r="C79" s="3"/>
      <c r="D79" s="99"/>
      <c r="E79" s="43" t="s">
        <v>25</v>
      </c>
      <c r="F79" s="42">
        <v>0</v>
      </c>
      <c r="G79" s="3"/>
      <c r="H79" s="99"/>
      <c r="I79" s="43" t="s">
        <v>25</v>
      </c>
      <c r="J79" s="42">
        <v>0</v>
      </c>
      <c r="L79" s="99"/>
      <c r="M79" s="43" t="s">
        <v>25</v>
      </c>
      <c r="N79" s="42">
        <v>0</v>
      </c>
      <c r="P79" s="99"/>
    </row>
    <row r="80" spans="1:16" ht="18" customHeight="1" x14ac:dyDescent="0.25">
      <c r="A80" s="43" t="s">
        <v>33</v>
      </c>
      <c r="B80" s="42">
        <v>0</v>
      </c>
      <c r="C80" s="3"/>
      <c r="D80" s="99"/>
      <c r="E80" s="43" t="s">
        <v>33</v>
      </c>
      <c r="F80" s="42">
        <v>0</v>
      </c>
      <c r="G80" s="3"/>
      <c r="H80" s="99"/>
      <c r="I80" s="43" t="s">
        <v>33</v>
      </c>
      <c r="J80" s="42">
        <v>0</v>
      </c>
      <c r="L80" s="99"/>
      <c r="M80" s="43" t="s">
        <v>33</v>
      </c>
      <c r="N80" s="42">
        <v>0</v>
      </c>
      <c r="P80" s="99"/>
    </row>
    <row r="81" spans="1:250" ht="18" customHeight="1" x14ac:dyDescent="0.25">
      <c r="A81" s="43" t="s">
        <v>32</v>
      </c>
      <c r="B81" s="42">
        <v>0</v>
      </c>
      <c r="C81" s="3"/>
      <c r="D81" s="97"/>
      <c r="E81" s="43" t="s">
        <v>32</v>
      </c>
      <c r="F81" s="42">
        <v>0</v>
      </c>
      <c r="G81" s="3"/>
      <c r="H81" s="97"/>
      <c r="I81" s="43" t="s">
        <v>32</v>
      </c>
      <c r="J81" s="42">
        <v>0</v>
      </c>
      <c r="L81" s="97"/>
      <c r="M81" s="43" t="s">
        <v>32</v>
      </c>
      <c r="N81" s="42">
        <v>0</v>
      </c>
      <c r="P81" s="97"/>
    </row>
    <row r="82" spans="1:250" ht="18" customHeight="1" x14ac:dyDescent="0.25">
      <c r="A82" s="43" t="s">
        <v>19</v>
      </c>
      <c r="B82" s="42">
        <v>0</v>
      </c>
      <c r="C82" s="3"/>
      <c r="D82" s="97"/>
      <c r="E82" s="43" t="s">
        <v>19</v>
      </c>
      <c r="F82" s="42">
        <v>0</v>
      </c>
      <c r="G82" s="3"/>
      <c r="H82" s="97"/>
      <c r="I82" s="43" t="s">
        <v>19</v>
      </c>
      <c r="J82" s="42">
        <v>0</v>
      </c>
      <c r="L82" s="97"/>
      <c r="M82" s="43" t="s">
        <v>19</v>
      </c>
      <c r="N82" s="42">
        <v>0</v>
      </c>
      <c r="P82" s="97"/>
    </row>
    <row r="83" spans="1:250" ht="18" customHeight="1" x14ac:dyDescent="0.25">
      <c r="A83" s="43" t="s">
        <v>20</v>
      </c>
      <c r="B83" s="42">
        <v>0</v>
      </c>
      <c r="C83" s="3"/>
      <c r="D83" s="97"/>
      <c r="E83" s="43" t="s">
        <v>20</v>
      </c>
      <c r="F83" s="42">
        <v>0</v>
      </c>
      <c r="G83" s="3"/>
      <c r="H83" s="97"/>
      <c r="I83" s="43" t="s">
        <v>20</v>
      </c>
      <c r="J83" s="42">
        <v>0</v>
      </c>
      <c r="L83" s="97"/>
      <c r="M83" s="43" t="s">
        <v>20</v>
      </c>
      <c r="N83" s="42">
        <v>0</v>
      </c>
      <c r="P83" s="97"/>
    </row>
    <row r="84" spans="1:250" ht="18" customHeight="1" x14ac:dyDescent="0.25">
      <c r="A84" s="43" t="s">
        <v>22</v>
      </c>
      <c r="B84" s="42">
        <v>0</v>
      </c>
      <c r="C84" s="3"/>
      <c r="D84" s="97"/>
      <c r="E84" s="43" t="s">
        <v>22</v>
      </c>
      <c r="F84" s="42">
        <v>0</v>
      </c>
      <c r="G84" s="3"/>
      <c r="H84" s="97"/>
      <c r="I84" s="43" t="s">
        <v>22</v>
      </c>
      <c r="J84" s="42">
        <v>0</v>
      </c>
      <c r="L84" s="97"/>
      <c r="M84" s="43" t="s">
        <v>22</v>
      </c>
      <c r="N84" s="42">
        <v>0</v>
      </c>
      <c r="P84" s="97"/>
    </row>
    <row r="85" spans="1:250" ht="18" customHeight="1" x14ac:dyDescent="0.25">
      <c r="A85" s="43" t="s">
        <v>21</v>
      </c>
      <c r="B85" s="42">
        <v>0</v>
      </c>
      <c r="C85" s="3"/>
      <c r="D85" s="101"/>
      <c r="E85" s="43" t="s">
        <v>21</v>
      </c>
      <c r="F85" s="42">
        <v>0</v>
      </c>
      <c r="G85" s="3"/>
      <c r="H85" s="101"/>
      <c r="I85" s="43" t="s">
        <v>21</v>
      </c>
      <c r="J85" s="42">
        <v>0</v>
      </c>
      <c r="L85" s="101"/>
      <c r="M85" s="43" t="s">
        <v>21</v>
      </c>
      <c r="N85" s="42">
        <v>0</v>
      </c>
      <c r="P85" s="101"/>
    </row>
    <row r="86" spans="1:250" ht="32" customHeight="1" thickBot="1" x14ac:dyDescent="0.3">
      <c r="A86" s="24" t="s">
        <v>30</v>
      </c>
      <c r="B86" s="123">
        <f>SUM(B79:B85)</f>
        <v>0</v>
      </c>
      <c r="C86" s="124"/>
      <c r="D86" s="28" t="s">
        <v>8</v>
      </c>
      <c r="E86" s="24" t="s">
        <v>30</v>
      </c>
      <c r="F86" s="123">
        <f>SUM(F79:F85)</f>
        <v>0</v>
      </c>
      <c r="G86" s="124"/>
      <c r="H86" s="28" t="s">
        <v>8</v>
      </c>
      <c r="I86" s="24" t="s">
        <v>30</v>
      </c>
      <c r="J86" s="123">
        <f>SUM(J79:J85)</f>
        <v>0</v>
      </c>
      <c r="K86" s="124"/>
      <c r="L86" s="28" t="s">
        <v>8</v>
      </c>
      <c r="M86" s="24" t="s">
        <v>30</v>
      </c>
      <c r="N86" s="123">
        <f>SUM(N79:N85)</f>
        <v>0</v>
      </c>
      <c r="O86" s="124"/>
      <c r="P86" s="28" t="s">
        <v>8</v>
      </c>
    </row>
    <row r="87" spans="1:250" ht="33" customHeight="1" thickBot="1" x14ac:dyDescent="0.3">
      <c r="A87" s="125" t="s">
        <v>34</v>
      </c>
      <c r="B87" s="126"/>
      <c r="C87" s="23">
        <f>B65-B76-B77-B86</f>
        <v>0</v>
      </c>
      <c r="D87" s="26" t="e">
        <f>C87/B65</f>
        <v>#DIV/0!</v>
      </c>
      <c r="E87" s="125" t="s">
        <v>34</v>
      </c>
      <c r="F87" s="126"/>
      <c r="G87" s="23">
        <f>F65-F76-F77-F86</f>
        <v>0</v>
      </c>
      <c r="H87" s="26" t="e">
        <f>G87/F65</f>
        <v>#DIV/0!</v>
      </c>
      <c r="I87" s="125" t="s">
        <v>34</v>
      </c>
      <c r="J87" s="126"/>
      <c r="K87" s="23">
        <f>J65-J76-J77-J86</f>
        <v>0</v>
      </c>
      <c r="L87" s="26" t="e">
        <f>K87/J65</f>
        <v>#DIV/0!</v>
      </c>
      <c r="M87" s="125" t="s">
        <v>34</v>
      </c>
      <c r="N87" s="126"/>
      <c r="O87" s="23">
        <f>N65-N76-N77-N86</f>
        <v>0</v>
      </c>
      <c r="P87" s="26" t="e">
        <f>O87/N65</f>
        <v>#DIV/0!</v>
      </c>
    </row>
    <row r="88" spans="1:250" ht="28" customHeight="1" thickBot="1" x14ac:dyDescent="0.3">
      <c r="A88" s="127" t="s">
        <v>26</v>
      </c>
      <c r="B88" s="128"/>
      <c r="C88" s="29">
        <f>B76+B77+B86+C87</f>
        <v>0</v>
      </c>
      <c r="D88" s="58" t="s">
        <v>8</v>
      </c>
      <c r="E88" s="127" t="s">
        <v>26</v>
      </c>
      <c r="F88" s="128"/>
      <c r="G88" s="29">
        <f>F76+F77+F86+G87</f>
        <v>0</v>
      </c>
      <c r="H88" s="105" t="s">
        <v>8</v>
      </c>
      <c r="I88" s="127" t="s">
        <v>26</v>
      </c>
      <c r="J88" s="128"/>
      <c r="K88" s="29">
        <f>J76+J77+J86+K87</f>
        <v>0</v>
      </c>
      <c r="L88" s="102" t="s">
        <v>8</v>
      </c>
      <c r="M88" s="127" t="s">
        <v>26</v>
      </c>
      <c r="N88" s="128"/>
      <c r="O88" s="29">
        <f>N76+N77+N86+O87</f>
        <v>0</v>
      </c>
      <c r="P88" s="102" t="s">
        <v>8</v>
      </c>
    </row>
    <row r="89" spans="1:250" s="74" customFormat="1" ht="21" customHeight="1" thickBot="1" x14ac:dyDescent="0.3">
      <c r="A89" s="71"/>
      <c r="B89" s="72"/>
      <c r="C89" s="73"/>
      <c r="D89" s="58"/>
      <c r="E89" s="71"/>
      <c r="F89" s="72"/>
      <c r="G89" s="73"/>
      <c r="H89" s="105"/>
      <c r="I89" s="71"/>
      <c r="J89" s="72"/>
      <c r="K89" s="73"/>
      <c r="L89" s="91"/>
      <c r="M89" s="71"/>
      <c r="N89" s="72"/>
      <c r="O89" s="73"/>
      <c r="P89" s="91"/>
    </row>
    <row r="90" spans="1:250" ht="40.5" customHeight="1" x14ac:dyDescent="0.25">
      <c r="A90" s="182" t="s">
        <v>47</v>
      </c>
      <c r="B90" s="183"/>
      <c r="C90" s="183"/>
      <c r="D90" s="58"/>
      <c r="E90" s="182" t="s">
        <v>47</v>
      </c>
      <c r="F90" s="183"/>
      <c r="G90" s="183"/>
      <c r="H90" s="105"/>
      <c r="I90" s="182" t="s">
        <v>47</v>
      </c>
      <c r="J90" s="183"/>
      <c r="K90" s="183"/>
      <c r="L90" s="91"/>
      <c r="M90" s="182" t="s">
        <v>47</v>
      </c>
      <c r="N90" s="183"/>
      <c r="O90" s="183"/>
      <c r="P90" s="91"/>
    </row>
    <row r="91" spans="1:250" ht="36" customHeight="1" thickBot="1" x14ac:dyDescent="0.3">
      <c r="A91" s="167" t="s">
        <v>43</v>
      </c>
      <c r="B91" s="168"/>
      <c r="C91" s="87">
        <f>B65*10/100</f>
        <v>0</v>
      </c>
      <c r="D91" s="59" t="s">
        <v>8</v>
      </c>
      <c r="E91" s="163" t="s">
        <v>41</v>
      </c>
      <c r="F91" s="164"/>
      <c r="G91" s="62">
        <f>F65*10/100</f>
        <v>0</v>
      </c>
      <c r="H91" s="59" t="s">
        <v>8</v>
      </c>
      <c r="I91" s="163" t="s">
        <v>41</v>
      </c>
      <c r="J91" s="164"/>
      <c r="K91" s="62">
        <f>J65*10/100</f>
        <v>0</v>
      </c>
      <c r="L91" s="59" t="s">
        <v>8</v>
      </c>
      <c r="M91" s="110" t="s">
        <v>41</v>
      </c>
      <c r="N91" s="111"/>
      <c r="O91" s="87">
        <f>N65*10/100</f>
        <v>0</v>
      </c>
      <c r="P91" s="59" t="s">
        <v>8</v>
      </c>
    </row>
    <row r="92" spans="1:250" s="10" customFormat="1" ht="33" customHeight="1" thickBot="1" x14ac:dyDescent="0.35">
      <c r="A92" s="112" t="str">
        <f>IF(B65=0,"Es wurden keine Ausgaben angegeben. Der Eigenanteil kann nicht berechnet werden.",(IF(D87&gt;=(B95-0.4)%,"OK. Mindestens "&amp;B95&amp;"% des benötigten Eigenanteils sind (evtl. auch durch zulässige Aufrundung im unteren Schwellenbereich) erreicht!",IF(D87&lt;0%,"Es fehlen insgesamt "&amp;-C87&amp;" Euro an zusätzlichen Ausgaben plus der Eigenanteil in Höhe von 10% der Gesamtkosten.",IF(D87=0%,"Ausgaben und Einnahmen egalisieren sich. Es fehlt nun noch der benötigte Eigenanteil. Bitte die Ausgaben erhöhen.",IF(D87&lt;(B95)%,"Der mindestens benötigte Eigenanteil ist noch nicht erreicht!"))))))</f>
        <v>Es wurden keine Ausgaben angegeben. Der Eigenanteil kann nicht berechnet werden.</v>
      </c>
      <c r="B92" s="113"/>
      <c r="C92" s="114"/>
      <c r="D92" s="60" t="s">
        <v>8</v>
      </c>
      <c r="E92" s="112" t="str">
        <f>IF(F65=0,"Es wurden keine Ausgaben angegeben. Der Eigenanteil kann nicht berechnet werden.",(IF(H87&gt;=(B95-0.4)%,"OK. Mindestens "&amp;B95&amp;"% des benötigten Eigenanteils sind (evtl. auch durch zulässige Aufrundung im unteren Schwellenbereich) erreicht!",IF(H87&lt;0%,"Es fehlen insgesamt "&amp;-G87&amp;" Euro an zusätzlichen Ausgaben plus der Eigenanteil in Höhe von 10% der Gesamtkosten.",IF(H87=0%,"Ausgaben und Einnahmen egalisieren sich. Es fehlt nun noch der benötigte Eigenanteil. Bitte die Ausgaben erhöhen.",IF(H87&lt;(B95)%,"Der mindestens benötigte Eigenanteil ist noch nicht erreicht!"))))))</f>
        <v>Es wurden keine Ausgaben angegeben. Der Eigenanteil kann nicht berechnet werden.</v>
      </c>
      <c r="F92" s="113"/>
      <c r="G92" s="114"/>
      <c r="H92" s="60" t="s">
        <v>8</v>
      </c>
      <c r="I92" s="112" t="str">
        <f>IF(J65=0,"Es wurden keine Ausgaben angegeben. Der Eigenanteil kann nicht berechnet werden.",(IF(L87&gt;=(B95-0.4)%,"OK. Mindestens "&amp;B95&amp;"% des benötigten Eigenanteils sind (evtl. auch durch zulässige Aufrundung im unteren Schwellenbereich) erreicht!",IF(L87&lt;0%,"Es fehlen insgesamt "&amp;-K87&amp;" Euro an zusätzlichen Ausgaben plus der Eigenanteil in Höhe von 10% der Gesamtkosten.",IF(L87=0%,"Ausgaben und Einnahmen egalisieren sich. Es fehlt nun noch der benötigte Eigenanteil. Bitte die Ausgaben erhöhen.",IF(L87&lt;(B95)%,"Der mindestens benötigte Eigenanteil ist noch nicht erreicht!"))))))</f>
        <v>Es wurden keine Ausgaben angegeben. Der Eigenanteil kann nicht berechnet werden.</v>
      </c>
      <c r="J92" s="113"/>
      <c r="K92" s="114"/>
      <c r="L92" s="60" t="s">
        <v>8</v>
      </c>
      <c r="M92" s="112" t="str">
        <f>IF(N65=0,"Es wurden keine Ausgaben angegeben. Der Eigenanteil kann nicht berechnet werden.",(IF(P87&gt;=(B95-0.4)%,"OK. Mindestens "&amp;B95&amp;"% des benötigten Eigenanteils sind (evtl. auch durch zulässige Aufrundung im unteren Schwellenbereich) erreicht!",IF(P87&lt;0%,"Es fehlen insgesamt "&amp;-O87&amp;" Euro an zusätzlichen Ausgaben plus der Eigenanteil in Höhe von 10% der Gesamtkosten.",IF(P87=0%,"Ausgaben und Einnahmen egalisieren sich. Es fehlt nun noch der benötigte Eigenanteil. Bitte die Ausgaben erhöhen.",IF(P87&lt;(B95)%,"Der mindestens benötigte Eigenanteil ist noch nicht erreicht!"))))))</f>
        <v>Es wurden keine Ausgaben angegeben. Der Eigenanteil kann nicht berechnet werden.</v>
      </c>
      <c r="N92" s="113"/>
      <c r="O92" s="114"/>
      <c r="P92" s="60" t="s">
        <v>8</v>
      </c>
      <c r="IP92" s="11">
        <f>SUM(H92:IO92)</f>
        <v>0</v>
      </c>
    </row>
    <row r="93" spans="1:250" s="10" customFormat="1" ht="43" customHeight="1" thickBot="1" x14ac:dyDescent="0.35">
      <c r="A93" s="115" t="str">
        <f>IF(B77=0,"Die beantragte Fördersumme wurde noch nicht eingegeben.",(IF(B28=0,"OK. Hinweis: Diese Kalkulation beinhaltet keine Angabe von Bürgerschaftlichem Engagement.",IF(B77+B76=0,"Es sind keine Fördergelder angegeben.",IF(D28&gt;20%,"Das Bürgerschaftliche Engagement ist zu hoch angegeben. Es darf 20% der Gesamtkosten nicht überschreiten.",IF(B28&gt;B77+B76,"Die öffentlichen Fördermittel bezuschussen das Bürgerschaftliche Engagement. Bitte das BE reduzieren oder eine höhere Fördersumme beantragen!",IF(C87&lt;B28,"Die öffentlichen Fördermittel bezuschussen das Bürgerschaftliche Engagement. Bitte die Ausgaben erhöhen oder das BE reduzieren.","OK. Die Summe für das Bürgerschaftliche Engagement ist korrekt eingerechnet.")))))))</f>
        <v>Die beantragte Fördersumme wurde noch nicht eingegeben.</v>
      </c>
      <c r="B93" s="169"/>
      <c r="C93" s="170"/>
      <c r="D93" s="60" t="s">
        <v>8</v>
      </c>
      <c r="E93" s="115" t="str">
        <f>IF(F77=0,"Die beantragte Fördersumme wurde noch nicht eingegeben.",(IF(F28=0,"OK. Hinweis: Diese Kalkulation beinhaltet keine Angabe von Bürgerschaftlichem Engagement.",IF(F77+F76=0,"Es sind keine Fördergelder angegeben.",IF(H28&gt;20%,"Das Bürgerschaftliche Engagement ist zu hoch angegeben. Es darf 20% der Gesamtkosten nicht überschreiten.",IF(F28&gt;F77+F76,"Die öffentlichen Fördermittel bezuschussen das Bürgerschaftliche Engagement. Bitte das BE reduzieren oder eine höhere Fördersumme beantragen!",IF(G87&lt;F28,"Die öffentlichen Fördermittel bezuschussen das Bürgerschaftliche Engagement. Bitte die Ausgaben erhöhen oder das BE reduzieren.","OK. Die Summe für das Bürgerschaftliche Engagement ist korrekt eingerechnet.")))))))</f>
        <v>Die beantragte Fördersumme wurde noch nicht eingegeben.</v>
      </c>
      <c r="F93" s="116"/>
      <c r="G93" s="117"/>
      <c r="H93" s="60" t="s">
        <v>8</v>
      </c>
      <c r="I93" s="115" t="str">
        <f>IF(J77=0,"Die beantragte Fördersumme wurde noch nicht eingegeben.",(IF(J28=0,"OK. Hinweis: Diese Kalkulation beinhaltet keine Angabe von Bürgerschaftlichem Engagement.",IF(J77+J76=0,"Es sind keine Fördergelder angegeben.",IF(L28&gt;20%,"Das Bürgerschaftliche Engagement ist zu hoch angegeben. Es darf 20% der Gesamtkosten nicht überschreiten.",IF(J28&gt;J77+J76,"Die öffentlichen Fördermittel bezuschussen das Bürgerschaftliche Engagement. Bitte das BE reduzieren oder eine höhere Fördersumme beantragen!",IF(K87&lt;J28,"Die öffentlichen Fördermittel bezuschussen das Bürgerschaftliche Engagement. Bitte die Ausgaben erhöhen oder das BE reduzieren.","OK. Die Summe für das Bürgerschaftliche Engagement ist korrekt eingerechnet.")))))))</f>
        <v>Die beantragte Fördersumme wurde noch nicht eingegeben.</v>
      </c>
      <c r="J93" s="116"/>
      <c r="K93" s="117"/>
      <c r="L93" s="60" t="s">
        <v>8</v>
      </c>
      <c r="M93" s="115" t="str">
        <f>IF(N77=0,"Die beantragte Fördersumme wurde noch nicht eingegeben.",(IF(N28=0,"OK. Hinweis: Diese Kalkulation beinhaltet keine Angabe von Bürgerschaftlichem Engagement.",IF(N77+N76=0,"Es sind keine Fördergelder angegeben.",IF(P28&gt;20%,"Das Bürgerschaftliche Engagement ist zu hoch angegeben. Es darf 20% der Gesamtkosten nicht überschreiten.",IF(N28&gt;N77+N76,"Die öffentlichen Fördermittel bezuschussen das Bürgerschaftliche Engagement. Bitte das BE reduzieren oder eine höhere Fördersumme beantragen!",IF(O87&lt;N28,"Die öffentlichen Fördermittel bezuschussen das Bürgerschaftliche Engagement. Bitte die Ausgaben erhöhen oder das BE reduzieren.","OK. Die Summe für das Bürgerschaftliche Engagement ist korrekt eingerechnet.")))))))</f>
        <v>Die beantragte Fördersumme wurde noch nicht eingegeben.</v>
      </c>
      <c r="N93" s="116"/>
      <c r="O93" s="117"/>
      <c r="P93" s="60" t="s">
        <v>8</v>
      </c>
      <c r="IP93" s="11"/>
    </row>
    <row r="94" spans="1:250" s="12" customFormat="1" ht="14.5" thickBot="1" x14ac:dyDescent="0.35">
      <c r="A94" s="3" t="s">
        <v>1</v>
      </c>
      <c r="B94" s="4"/>
      <c r="C94" s="4"/>
      <c r="D94" s="103"/>
      <c r="E94" s="3" t="s">
        <v>1</v>
      </c>
      <c r="F94" s="4"/>
      <c r="G94" s="4"/>
      <c r="H94" s="103"/>
      <c r="I94" s="3" t="s">
        <v>1</v>
      </c>
      <c r="J94" s="4"/>
      <c r="K94" s="4"/>
      <c r="L94" s="103"/>
      <c r="M94" s="3" t="s">
        <v>1</v>
      </c>
      <c r="N94" s="4"/>
      <c r="O94" s="4"/>
      <c r="P94" s="103"/>
    </row>
    <row r="95" spans="1:250" s="12" customFormat="1" ht="22.5" customHeight="1" thickBot="1" x14ac:dyDescent="0.35">
      <c r="A95" s="88" t="s">
        <v>53</v>
      </c>
      <c r="B95" s="89">
        <v>10</v>
      </c>
      <c r="C95" s="90" t="s">
        <v>52</v>
      </c>
      <c r="D95" s="103"/>
      <c r="E95" s="3"/>
      <c r="F95" s="4"/>
      <c r="G95" s="4"/>
      <c r="H95" s="103"/>
      <c r="I95" s="3"/>
      <c r="J95" s="4"/>
      <c r="K95" s="4"/>
      <c r="L95" s="103"/>
      <c r="M95" s="3"/>
      <c r="N95" s="4"/>
      <c r="O95" s="4"/>
      <c r="P95" s="103"/>
    </row>
    <row r="96" spans="1:250" s="12" customFormat="1" ht="14" x14ac:dyDescent="0.3">
      <c r="A96" s="3"/>
      <c r="B96" s="4"/>
      <c r="C96" s="4"/>
      <c r="D96" s="103"/>
      <c r="E96" s="3"/>
      <c r="F96" s="4"/>
      <c r="G96" s="4"/>
      <c r="H96" s="103"/>
      <c r="I96" s="3"/>
      <c r="J96" s="4"/>
      <c r="K96" s="4"/>
      <c r="L96" s="103"/>
      <c r="M96" s="3"/>
      <c r="N96" s="4"/>
      <c r="O96" s="4"/>
      <c r="P96" s="103"/>
    </row>
  </sheetData>
  <sheetProtection sheet="1" objects="1" scenarios="1" insertRows="0"/>
  <mergeCells count="109">
    <mergeCell ref="B29:C29"/>
    <mergeCell ref="I92:K92"/>
    <mergeCell ref="I93:K93"/>
    <mergeCell ref="A90:C90"/>
    <mergeCell ref="E90:G90"/>
    <mergeCell ref="I90:K90"/>
    <mergeCell ref="M90:O90"/>
    <mergeCell ref="A1:L1"/>
    <mergeCell ref="A3:E3"/>
    <mergeCell ref="F2:F3"/>
    <mergeCell ref="A6:B6"/>
    <mergeCell ref="D6:E6"/>
    <mergeCell ref="C45:C62"/>
    <mergeCell ref="C30:C43"/>
    <mergeCell ref="C13:C28"/>
    <mergeCell ref="A45:B46"/>
    <mergeCell ref="A8:A9"/>
    <mergeCell ref="B9:E9"/>
    <mergeCell ref="F6:F9"/>
    <mergeCell ref="A30:B31"/>
    <mergeCell ref="J13:J14"/>
    <mergeCell ref="B12:C12"/>
    <mergeCell ref="B76:C76"/>
    <mergeCell ref="A88:B88"/>
    <mergeCell ref="F65:G65"/>
    <mergeCell ref="C66:C75"/>
    <mergeCell ref="B66:B69"/>
    <mergeCell ref="E78:G78"/>
    <mergeCell ref="F86:G86"/>
    <mergeCell ref="E87:F87"/>
    <mergeCell ref="E88:F88"/>
    <mergeCell ref="E91:F91"/>
    <mergeCell ref="E92:G92"/>
    <mergeCell ref="E93:G93"/>
    <mergeCell ref="A91:B91"/>
    <mergeCell ref="A92:C92"/>
    <mergeCell ref="A93:C93"/>
    <mergeCell ref="F66:F69"/>
    <mergeCell ref="G66:G75"/>
    <mergeCell ref="F76:G76"/>
    <mergeCell ref="F77:G77"/>
    <mergeCell ref="B2:E2"/>
    <mergeCell ref="B13:B14"/>
    <mergeCell ref="B77:C77"/>
    <mergeCell ref="B86:C86"/>
    <mergeCell ref="A87:B87"/>
    <mergeCell ref="A78:C78"/>
    <mergeCell ref="E12:E13"/>
    <mergeCell ref="A12:A13"/>
    <mergeCell ref="B65:C65"/>
    <mergeCell ref="B5:F5"/>
    <mergeCell ref="B4:F4"/>
    <mergeCell ref="B44:C44"/>
    <mergeCell ref="B63:C63"/>
    <mergeCell ref="F12:G12"/>
    <mergeCell ref="F13:F14"/>
    <mergeCell ref="G13:G28"/>
    <mergeCell ref="F29:G29"/>
    <mergeCell ref="E30:F31"/>
    <mergeCell ref="G30:G43"/>
    <mergeCell ref="F44:G44"/>
    <mergeCell ref="E45:F46"/>
    <mergeCell ref="G45:G62"/>
    <mergeCell ref="F63:G63"/>
    <mergeCell ref="D7:E7"/>
    <mergeCell ref="D8:E8"/>
    <mergeCell ref="I78:K78"/>
    <mergeCell ref="J86:K86"/>
    <mergeCell ref="I87:J87"/>
    <mergeCell ref="I88:J88"/>
    <mergeCell ref="I91:J91"/>
    <mergeCell ref="J63:K63"/>
    <mergeCell ref="J65:K65"/>
    <mergeCell ref="J66:J69"/>
    <mergeCell ref="J76:K76"/>
    <mergeCell ref="J77:K77"/>
    <mergeCell ref="I12:I13"/>
    <mergeCell ref="J12:K12"/>
    <mergeCell ref="J29:K29"/>
    <mergeCell ref="I30:J31"/>
    <mergeCell ref="J44:K44"/>
    <mergeCell ref="I45:J46"/>
    <mergeCell ref="K13:K28"/>
    <mergeCell ref="K30:K43"/>
    <mergeCell ref="K66:K75"/>
    <mergeCell ref="K45:K62"/>
    <mergeCell ref="M91:N91"/>
    <mergeCell ref="M92:O92"/>
    <mergeCell ref="M93:O93"/>
    <mergeCell ref="N77:O77"/>
    <mergeCell ref="M78:O78"/>
    <mergeCell ref="N86:O86"/>
    <mergeCell ref="M87:N87"/>
    <mergeCell ref="M88:N88"/>
    <mergeCell ref="M12:M13"/>
    <mergeCell ref="N12:O12"/>
    <mergeCell ref="N13:N14"/>
    <mergeCell ref="O13:O28"/>
    <mergeCell ref="N29:O29"/>
    <mergeCell ref="M30:N31"/>
    <mergeCell ref="O30:O43"/>
    <mergeCell ref="N44:O44"/>
    <mergeCell ref="M45:N46"/>
    <mergeCell ref="O45:O62"/>
    <mergeCell ref="N63:O63"/>
    <mergeCell ref="N65:O65"/>
    <mergeCell ref="N66:N69"/>
    <mergeCell ref="O66:O75"/>
    <mergeCell ref="N76:O76"/>
  </mergeCells>
  <phoneticPr fontId="0" type="noConversion"/>
  <conditionalFormatting sqref="A93:C93">
    <cfRule type="containsText" dxfId="15" priority="10" operator="containsText" text="OK">
      <formula>NOT(ISERROR(SEARCH("OK",A93)))</formula>
    </cfRule>
    <cfRule type="containsText" dxfId="14" priority="12" operator="containsText" text="Diese Kalkulation beinhaltet">
      <formula>NOT(ISERROR(SEARCH("Diese Kalkulation beinhaltet",A93)))</formula>
    </cfRule>
  </conditionalFormatting>
  <conditionalFormatting sqref="A92:C92">
    <cfRule type="containsText" dxfId="13" priority="11" operator="containsText" text="OK.">
      <formula>NOT(ISERROR(SEARCH("OK.",A92)))</formula>
    </cfRule>
  </conditionalFormatting>
  <conditionalFormatting sqref="E92:G92">
    <cfRule type="containsText" dxfId="12" priority="9" operator="containsText" text="OK.">
      <formula>NOT(ISERROR(SEARCH("OK.",E92)))</formula>
    </cfRule>
  </conditionalFormatting>
  <conditionalFormatting sqref="I92:K92">
    <cfRule type="containsText" dxfId="11" priority="4" operator="containsText" text="OK">
      <formula>NOT(ISERROR(SEARCH("OK",I92)))</formula>
    </cfRule>
    <cfRule type="containsText" dxfId="10" priority="8" operator="containsText" text="OK.">
      <formula>NOT(ISERROR(SEARCH("OK.",I92)))</formula>
    </cfRule>
  </conditionalFormatting>
  <conditionalFormatting sqref="M92:O92">
    <cfRule type="containsText" dxfId="9" priority="2" operator="containsText" text="OK">
      <formula>NOT(ISERROR(SEARCH("OK",M92)))</formula>
    </cfRule>
    <cfRule type="containsText" dxfId="8" priority="7" operator="containsText" text="OK.">
      <formula>NOT(ISERROR(SEARCH("OK.",M92)))</formula>
    </cfRule>
  </conditionalFormatting>
  <conditionalFormatting sqref="E93:G93">
    <cfRule type="containsText" dxfId="7" priority="5" operator="containsText" text="OK">
      <formula>NOT(ISERROR(SEARCH("OK",E93)))</formula>
    </cfRule>
  </conditionalFormatting>
  <conditionalFormatting sqref="I93:K93">
    <cfRule type="containsText" dxfId="6" priority="3" operator="containsText" text="OK">
      <formula>NOT(ISERROR(SEARCH("OK",I93)))</formula>
    </cfRule>
  </conditionalFormatting>
  <conditionalFormatting sqref="M93:O93">
    <cfRule type="containsText" dxfId="5" priority="1" operator="containsText" text="OK">
      <formula>NOT(ISERROR(SEARCH("OK",M93)))</formula>
    </cfRule>
  </conditionalFormatting>
  <pageMargins left="0.78740157499999996" right="0.78740157499999996" top="0.984251969" bottom="0.984251969" header="0.4921259845" footer="0.4921259845"/>
  <pageSetup paperSize="9" scale="45"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
  <sheetViews>
    <sheetView zoomScaleNormal="100" workbookViewId="0">
      <selection activeCell="A3" sqref="A3:E3"/>
    </sheetView>
  </sheetViews>
  <sheetFormatPr baseColWidth="10" defaultColWidth="11.1796875" defaultRowHeight="11.5" x14ac:dyDescent="0.25"/>
  <cols>
    <col min="1" max="1" width="39.453125" style="3" customWidth="1"/>
    <col min="2" max="2" width="12.453125" style="2" customWidth="1"/>
    <col min="3" max="3" width="13" style="2" customWidth="1"/>
    <col min="4" max="4" width="8.26953125" style="106" customWidth="1"/>
    <col min="5" max="5" width="38.54296875" style="2" customWidth="1"/>
    <col min="6" max="6" width="9.90625" style="2" customWidth="1"/>
    <col min="7" max="7" width="11.1796875" style="2"/>
    <col min="8" max="8" width="8.453125" style="3" customWidth="1"/>
    <col min="9" max="9" width="44.26953125" style="3" customWidth="1"/>
    <col min="10" max="10" width="6.36328125" style="3" customWidth="1"/>
    <col min="11" max="11" width="9.453125" style="3" customWidth="1"/>
    <col min="12" max="12" width="13.81640625" style="3" customWidth="1"/>
    <col min="13" max="13" width="41.08984375" style="3" customWidth="1"/>
    <col min="14" max="15" width="11.1796875" style="3"/>
    <col min="16" max="16" width="12.453125" style="3" customWidth="1"/>
    <col min="17" max="16384" width="11.1796875" style="3"/>
  </cols>
  <sheetData>
    <row r="1" spans="1:12" ht="63.5" customHeight="1" thickBot="1" x14ac:dyDescent="0.3">
      <c r="A1" s="184"/>
      <c r="B1" s="142"/>
      <c r="C1" s="142"/>
      <c r="D1" s="142"/>
      <c r="E1" s="142"/>
      <c r="F1" s="142"/>
      <c r="G1" s="142"/>
      <c r="H1" s="142"/>
      <c r="I1" s="142"/>
      <c r="J1" s="142"/>
      <c r="K1" s="142"/>
      <c r="L1" s="142"/>
    </row>
    <row r="2" spans="1:12" s="9" customFormat="1" ht="16" thickBot="1" x14ac:dyDescent="0.4">
      <c r="A2" s="21" t="s">
        <v>5</v>
      </c>
      <c r="B2" s="171" t="s">
        <v>44</v>
      </c>
      <c r="C2" s="172"/>
      <c r="D2" s="172"/>
      <c r="E2" s="173"/>
      <c r="F2" s="186"/>
      <c r="G2" s="47"/>
      <c r="H2" s="48"/>
      <c r="I2" s="48"/>
      <c r="J2" s="48"/>
      <c r="K2" s="48"/>
      <c r="L2" s="48"/>
    </row>
    <row r="3" spans="1:12" s="9" customFormat="1" ht="16" thickBot="1" x14ac:dyDescent="0.4">
      <c r="A3" s="185"/>
      <c r="B3" s="142"/>
      <c r="C3" s="142"/>
      <c r="D3" s="142"/>
      <c r="E3" s="142"/>
      <c r="F3" s="187"/>
      <c r="G3" s="48"/>
      <c r="H3" s="48"/>
      <c r="I3" s="48"/>
      <c r="J3" s="48"/>
      <c r="K3" s="48"/>
      <c r="L3" s="48"/>
    </row>
    <row r="4" spans="1:12" s="9" customFormat="1" ht="22.5" customHeight="1" thickBot="1" x14ac:dyDescent="0.35">
      <c r="A4" s="36" t="s">
        <v>35</v>
      </c>
      <c r="B4" s="196">
        <f>'KFP_2020-2023'!B4:F4</f>
        <v>0</v>
      </c>
      <c r="C4" s="197"/>
      <c r="D4" s="197"/>
      <c r="E4" s="197"/>
      <c r="F4" s="198"/>
      <c r="G4" s="48"/>
      <c r="H4" s="48"/>
      <c r="I4" s="48"/>
      <c r="J4" s="48"/>
      <c r="K4" s="48"/>
      <c r="L4" s="48"/>
    </row>
    <row r="5" spans="1:12" s="9" customFormat="1" ht="24" customHeight="1" thickBot="1" x14ac:dyDescent="0.35">
      <c r="A5" s="36" t="s">
        <v>11</v>
      </c>
      <c r="B5" s="193">
        <f>'KFP_2020-2023'!B5:F5</f>
        <v>0</v>
      </c>
      <c r="C5" s="194"/>
      <c r="D5" s="194"/>
      <c r="E5" s="194"/>
      <c r="F5" s="195"/>
      <c r="G5" s="48"/>
      <c r="H5" s="48"/>
      <c r="I5" s="48"/>
      <c r="J5" s="48"/>
      <c r="K5" s="48"/>
      <c r="L5" s="48"/>
    </row>
    <row r="6" spans="1:12" s="9" customFormat="1" ht="24" customHeight="1" thickBot="1" x14ac:dyDescent="0.35">
      <c r="A6" s="188"/>
      <c r="B6" s="142"/>
      <c r="C6" s="32" t="s">
        <v>17</v>
      </c>
      <c r="D6" s="189"/>
      <c r="E6" s="189"/>
      <c r="F6" s="192"/>
      <c r="G6" s="48"/>
      <c r="H6" s="48"/>
      <c r="I6" s="48"/>
      <c r="J6" s="48"/>
      <c r="K6" s="48"/>
      <c r="L6" s="48"/>
    </row>
    <row r="7" spans="1:12" s="9" customFormat="1" ht="16" thickBot="1" x14ac:dyDescent="0.35">
      <c r="A7" s="13" t="s">
        <v>12</v>
      </c>
      <c r="B7" s="15" t="s">
        <v>15</v>
      </c>
      <c r="C7" s="66">
        <f>'KFP_2020-2023'!C7</f>
        <v>0</v>
      </c>
      <c r="D7" s="165" t="s">
        <v>13</v>
      </c>
      <c r="E7" s="166"/>
      <c r="F7" s="142"/>
      <c r="G7" s="48"/>
      <c r="H7" s="48"/>
      <c r="I7" s="48"/>
      <c r="J7" s="48"/>
      <c r="K7" s="48"/>
      <c r="L7" s="48"/>
    </row>
    <row r="8" spans="1:12" s="9" customFormat="1" ht="16" thickBot="1" x14ac:dyDescent="0.35">
      <c r="A8" s="185"/>
      <c r="B8" s="15" t="s">
        <v>16</v>
      </c>
      <c r="C8" s="108">
        <f>'KFP_2020-2023'!C8</f>
        <v>0</v>
      </c>
      <c r="D8" s="165" t="s">
        <v>14</v>
      </c>
      <c r="E8" s="166"/>
      <c r="F8" s="142"/>
      <c r="G8" s="48"/>
      <c r="H8" s="48"/>
      <c r="I8" s="48"/>
      <c r="J8" s="48"/>
      <c r="K8" s="48"/>
      <c r="L8" s="48"/>
    </row>
    <row r="9" spans="1:12" s="9" customFormat="1" ht="16" thickBot="1" x14ac:dyDescent="0.4">
      <c r="A9" s="190"/>
      <c r="B9" s="191"/>
      <c r="C9" s="190"/>
      <c r="D9" s="190"/>
      <c r="E9" s="190"/>
      <c r="F9" s="155"/>
      <c r="G9" s="57"/>
      <c r="H9" s="57"/>
      <c r="I9" s="57"/>
      <c r="J9" s="57"/>
      <c r="K9" s="57"/>
      <c r="L9" s="57"/>
    </row>
    <row r="10" spans="1:12" s="64" customFormat="1" ht="27" customHeight="1" thickBot="1" x14ac:dyDescent="0.3">
      <c r="A10" s="65" t="s">
        <v>45</v>
      </c>
      <c r="B10" s="63"/>
      <c r="C10" s="63"/>
      <c r="D10" s="107"/>
      <c r="E10" s="63"/>
      <c r="F10" s="63"/>
      <c r="G10" s="63"/>
    </row>
    <row r="11" spans="1:12" ht="15.5" x14ac:dyDescent="0.25">
      <c r="A11" s="159" t="s">
        <v>6</v>
      </c>
      <c r="B11" s="161" t="s">
        <v>4</v>
      </c>
      <c r="C11" s="218"/>
      <c r="D11" s="93"/>
    </row>
    <row r="12" spans="1:12" x14ac:dyDescent="0.25">
      <c r="A12" s="160"/>
      <c r="B12" s="133" t="s">
        <v>2</v>
      </c>
      <c r="C12" s="135"/>
      <c r="D12" s="94"/>
    </row>
    <row r="13" spans="1:12" ht="23" customHeight="1" x14ac:dyDescent="0.25">
      <c r="A13" s="18" t="s">
        <v>18</v>
      </c>
      <c r="B13" s="134"/>
      <c r="C13" s="136"/>
      <c r="D13" s="95"/>
    </row>
    <row r="14" spans="1:12" ht="10" customHeight="1" x14ac:dyDescent="0.25">
      <c r="A14" s="210" t="s">
        <v>46</v>
      </c>
      <c r="B14" s="213">
        <f>SUM('KFP_2020-2023'!B15:B27)+SUM('KFP_2020-2023'!F15:F27)+SUM('KFP_2020-2023'!J15:J27)+SUM('KFP_2020-2023'!N15:N27)</f>
        <v>0</v>
      </c>
      <c r="C14" s="136"/>
      <c r="D14" s="95"/>
    </row>
    <row r="15" spans="1:12" ht="10" customHeight="1" x14ac:dyDescent="0.25">
      <c r="A15" s="211"/>
      <c r="B15" s="214"/>
      <c r="C15" s="136"/>
      <c r="D15" s="95"/>
    </row>
    <row r="16" spans="1:12" ht="10" customHeight="1" x14ac:dyDescent="0.25">
      <c r="A16" s="211"/>
      <c r="B16" s="214"/>
      <c r="C16" s="136"/>
      <c r="D16" s="95"/>
    </row>
    <row r="17" spans="1:4" ht="10" customHeight="1" x14ac:dyDescent="0.25">
      <c r="A17" s="211"/>
      <c r="B17" s="214"/>
      <c r="C17" s="136"/>
      <c r="D17" s="28" t="s">
        <v>8</v>
      </c>
    </row>
    <row r="18" spans="1:4" ht="10" customHeight="1" x14ac:dyDescent="0.25">
      <c r="A18" s="211"/>
      <c r="B18" s="214"/>
      <c r="C18" s="136"/>
      <c r="D18" s="95"/>
    </row>
    <row r="19" spans="1:4" ht="10" customHeight="1" x14ac:dyDescent="0.25">
      <c r="A19" s="211"/>
      <c r="B19" s="214"/>
      <c r="C19" s="136"/>
      <c r="D19" s="95"/>
    </row>
    <row r="20" spans="1:4" ht="10" customHeight="1" x14ac:dyDescent="0.25">
      <c r="A20" s="211"/>
      <c r="B20" s="214"/>
      <c r="C20" s="136"/>
      <c r="D20" s="95"/>
    </row>
    <row r="21" spans="1:4" ht="10" customHeight="1" thickBot="1" x14ac:dyDescent="0.3">
      <c r="A21" s="211"/>
      <c r="B21" s="214"/>
      <c r="C21" s="136"/>
      <c r="D21" s="95"/>
    </row>
    <row r="22" spans="1:4" ht="13" hidden="1" customHeight="1" thickBot="1" x14ac:dyDescent="0.3">
      <c r="A22" s="212"/>
      <c r="B22" s="215"/>
      <c r="C22" s="136"/>
      <c r="D22" s="37" t="s">
        <v>40</v>
      </c>
    </row>
    <row r="23" spans="1:4" ht="42" customHeight="1" thickBot="1" x14ac:dyDescent="0.3">
      <c r="A23" s="61" t="s">
        <v>27</v>
      </c>
      <c r="B23" s="67">
        <f>'KFP_2020-2023'!B28+'KFP_2020-2023'!F28+'KFP_2020-2023'!J28+'KFP_2020-2023'!N28</f>
        <v>0</v>
      </c>
      <c r="C23" s="137"/>
      <c r="D23" s="38" t="e">
        <f>B23/B52</f>
        <v>#DIV/0!</v>
      </c>
    </row>
    <row r="24" spans="1:4" ht="30.5" customHeight="1" x14ac:dyDescent="0.25">
      <c r="A24" s="24" t="s">
        <v>36</v>
      </c>
      <c r="B24" s="138">
        <f>SUM(B14:B23)</f>
        <v>0</v>
      </c>
      <c r="C24" s="139"/>
      <c r="D24" s="33" t="s">
        <v>8</v>
      </c>
    </row>
    <row r="25" spans="1:4" ht="13" x14ac:dyDescent="0.25">
      <c r="A25" s="140"/>
      <c r="B25" s="141"/>
      <c r="C25" s="143"/>
      <c r="D25" s="28"/>
    </row>
    <row r="26" spans="1:4" ht="13" x14ac:dyDescent="0.25">
      <c r="A26" s="142"/>
      <c r="B26" s="142"/>
      <c r="C26" s="144"/>
      <c r="D26" s="28"/>
    </row>
    <row r="27" spans="1:4" ht="13" x14ac:dyDescent="0.3">
      <c r="A27" s="19" t="s">
        <v>9</v>
      </c>
      <c r="B27" s="30" t="s">
        <v>2</v>
      </c>
      <c r="C27" s="144"/>
      <c r="D27" s="96"/>
    </row>
    <row r="28" spans="1:4" ht="9" customHeight="1" x14ac:dyDescent="0.25">
      <c r="A28" s="210" t="s">
        <v>46</v>
      </c>
      <c r="B28" s="213">
        <f>SUM('KFP_2020-2023'!B33:B43)+SUM('KFP_2020-2023'!F33:F43)+SUM('KFP_2020-2023'!J33:J43)+SUM('KFP_2020-2023'!N33:N43)</f>
        <v>0</v>
      </c>
      <c r="C28" s="144"/>
      <c r="D28" s="96"/>
    </row>
    <row r="29" spans="1:4" ht="9" customHeight="1" x14ac:dyDescent="0.25">
      <c r="A29" s="216"/>
      <c r="B29" s="214"/>
      <c r="C29" s="144"/>
      <c r="D29" s="96"/>
    </row>
    <row r="30" spans="1:4" ht="9" customHeight="1" x14ac:dyDescent="0.25">
      <c r="A30" s="216"/>
      <c r="B30" s="214"/>
      <c r="C30" s="144"/>
      <c r="D30" s="96"/>
    </row>
    <row r="31" spans="1:4" ht="9" customHeight="1" x14ac:dyDescent="0.25">
      <c r="A31" s="216"/>
      <c r="B31" s="214"/>
      <c r="C31" s="144"/>
      <c r="D31" s="96"/>
    </row>
    <row r="32" spans="1:4" ht="9" customHeight="1" x14ac:dyDescent="0.25">
      <c r="A32" s="216"/>
      <c r="B32" s="214"/>
      <c r="C32" s="144"/>
      <c r="D32" s="28" t="s">
        <v>8</v>
      </c>
    </row>
    <row r="33" spans="1:4" ht="9" customHeight="1" x14ac:dyDescent="0.25">
      <c r="A33" s="216"/>
      <c r="B33" s="214"/>
      <c r="C33" s="144"/>
      <c r="D33" s="96"/>
    </row>
    <row r="34" spans="1:4" ht="9" customHeight="1" x14ac:dyDescent="0.25">
      <c r="A34" s="216"/>
      <c r="B34" s="214"/>
      <c r="C34" s="144"/>
      <c r="D34" s="96"/>
    </row>
    <row r="35" spans="1:4" ht="9" customHeight="1" x14ac:dyDescent="0.25">
      <c r="A35" s="216"/>
      <c r="B35" s="214"/>
      <c r="C35" s="144"/>
      <c r="D35" s="96"/>
    </row>
    <row r="36" spans="1:4" ht="9" customHeight="1" x14ac:dyDescent="0.25">
      <c r="A36" s="217"/>
      <c r="B36" s="215"/>
      <c r="C36" s="145"/>
      <c r="D36" s="96"/>
    </row>
    <row r="37" spans="1:4" ht="33.5" customHeight="1" x14ac:dyDescent="0.25">
      <c r="A37" s="27" t="s">
        <v>37</v>
      </c>
      <c r="B37" s="138">
        <f>B28</f>
        <v>0</v>
      </c>
      <c r="C37" s="139"/>
      <c r="D37" s="28" t="s">
        <v>8</v>
      </c>
    </row>
    <row r="38" spans="1:4" ht="13" x14ac:dyDescent="0.25">
      <c r="A38" s="148"/>
      <c r="B38" s="141"/>
      <c r="C38" s="49" t="s">
        <v>1</v>
      </c>
      <c r="D38" s="28"/>
    </row>
    <row r="39" spans="1:4" ht="13" x14ac:dyDescent="0.25">
      <c r="A39" s="142"/>
      <c r="B39" s="142"/>
      <c r="C39" s="50"/>
      <c r="D39" s="28"/>
    </row>
    <row r="40" spans="1:4" ht="13" x14ac:dyDescent="0.3">
      <c r="A40" s="16" t="s">
        <v>10</v>
      </c>
      <c r="B40" s="30" t="s">
        <v>2</v>
      </c>
      <c r="C40" s="50"/>
      <c r="D40" s="28"/>
    </row>
    <row r="41" spans="1:4" ht="9" customHeight="1" x14ac:dyDescent="0.25">
      <c r="A41" s="210" t="s">
        <v>46</v>
      </c>
      <c r="B41" s="213">
        <f>SUM('KFP_2020-2023'!B48:B62)+SUM('KFP_2020-2023'!F48:F62)+SUM('KFP_2020-2023'!J48:J62)+SUM('KFP_2020-2023'!N48:N62)</f>
        <v>0</v>
      </c>
      <c r="C41" s="50"/>
      <c r="D41" s="96"/>
    </row>
    <row r="42" spans="1:4" ht="9" customHeight="1" x14ac:dyDescent="0.25">
      <c r="A42" s="211"/>
      <c r="B42" s="214"/>
      <c r="C42" s="50"/>
      <c r="D42" s="96"/>
    </row>
    <row r="43" spans="1:4" ht="9" customHeight="1" x14ac:dyDescent="0.25">
      <c r="A43" s="211"/>
      <c r="B43" s="214"/>
      <c r="C43" s="50"/>
      <c r="D43" s="96"/>
    </row>
    <row r="44" spans="1:4" ht="9" customHeight="1" x14ac:dyDescent="0.25">
      <c r="A44" s="211"/>
      <c r="B44" s="214"/>
      <c r="C44" s="50"/>
      <c r="D44" s="96"/>
    </row>
    <row r="45" spans="1:4" ht="9" customHeight="1" x14ac:dyDescent="0.25">
      <c r="A45" s="211"/>
      <c r="B45" s="214"/>
      <c r="C45" s="50"/>
      <c r="D45" s="28" t="s">
        <v>8</v>
      </c>
    </row>
    <row r="46" spans="1:4" ht="9" customHeight="1" x14ac:dyDescent="0.25">
      <c r="A46" s="211"/>
      <c r="B46" s="214"/>
      <c r="C46" s="50"/>
      <c r="D46" s="96"/>
    </row>
    <row r="47" spans="1:4" ht="9" customHeight="1" x14ac:dyDescent="0.25">
      <c r="A47" s="211"/>
      <c r="B47" s="214"/>
      <c r="C47" s="50"/>
      <c r="D47" s="96"/>
    </row>
    <row r="48" spans="1:4" ht="9" customHeight="1" x14ac:dyDescent="0.25">
      <c r="A48" s="211"/>
      <c r="B48" s="214"/>
      <c r="C48" s="50"/>
      <c r="D48" s="96"/>
    </row>
    <row r="49" spans="1:4" ht="9" customHeight="1" x14ac:dyDescent="0.25">
      <c r="A49" s="212"/>
      <c r="B49" s="215"/>
      <c r="C49" s="51"/>
      <c r="D49" s="96"/>
    </row>
    <row r="50" spans="1:4" ht="26" x14ac:dyDescent="0.25">
      <c r="A50" s="24" t="s">
        <v>38</v>
      </c>
      <c r="B50" s="138">
        <f>B41</f>
        <v>0</v>
      </c>
      <c r="C50" s="205"/>
      <c r="D50" s="28" t="s">
        <v>8</v>
      </c>
    </row>
    <row r="51" spans="1:4" ht="13.5" thickBot="1" x14ac:dyDescent="0.35">
      <c r="A51" s="6"/>
      <c r="B51" s="7"/>
      <c r="C51" s="7"/>
      <c r="D51" s="96"/>
    </row>
    <row r="52" spans="1:4" ht="33" customHeight="1" thickBot="1" x14ac:dyDescent="0.3">
      <c r="A52" s="25" t="s">
        <v>0</v>
      </c>
      <c r="B52" s="208">
        <f>B24+B37+B50</f>
        <v>0</v>
      </c>
      <c r="C52" s="209"/>
      <c r="D52" s="91" t="s">
        <v>8</v>
      </c>
    </row>
    <row r="53" spans="1:4" ht="13" x14ac:dyDescent="0.3">
      <c r="A53" s="6"/>
      <c r="B53" s="154"/>
      <c r="C53" s="156"/>
      <c r="D53" s="97"/>
    </row>
    <row r="54" spans="1:4" ht="32" customHeight="1" x14ac:dyDescent="0.25">
      <c r="A54" s="56" t="s">
        <v>7</v>
      </c>
      <c r="B54" s="142"/>
      <c r="C54" s="144"/>
      <c r="D54" s="98"/>
    </row>
    <row r="55" spans="1:4" ht="15.5" x14ac:dyDescent="0.35">
      <c r="A55" s="8"/>
      <c r="B55" s="142"/>
      <c r="C55" s="144"/>
      <c r="D55" s="98"/>
    </row>
    <row r="56" spans="1:4" ht="13" x14ac:dyDescent="0.25">
      <c r="A56" s="35" t="s">
        <v>39</v>
      </c>
      <c r="B56" s="155"/>
      <c r="C56" s="144"/>
      <c r="D56" s="99"/>
    </row>
    <row r="57" spans="1:4" ht="16.5" customHeight="1" x14ac:dyDescent="0.25">
      <c r="A57" s="43" t="s">
        <v>23</v>
      </c>
      <c r="B57" s="68">
        <f>'KFP_2020-2023'!B70+'KFP_2020-2023'!F70+'KFP_2020-2023'!J70+'KFP_2020-2023'!N70</f>
        <v>0</v>
      </c>
      <c r="C57" s="144"/>
      <c r="D57" s="28" t="s">
        <v>8</v>
      </c>
    </row>
    <row r="58" spans="1:4" ht="16" customHeight="1" x14ac:dyDescent="0.25">
      <c r="A58" s="52" t="s">
        <v>3</v>
      </c>
      <c r="B58" s="68">
        <f>'KFP_2020-2023'!B71+'KFP_2020-2023'!F71+'KFP_2020-2023'!J71+'KFP_2020-2023'!N71</f>
        <v>0</v>
      </c>
      <c r="C58" s="144"/>
      <c r="D58" s="28" t="s">
        <v>8</v>
      </c>
    </row>
    <row r="59" spans="1:4" ht="18" customHeight="1" x14ac:dyDescent="0.25">
      <c r="A59" s="43" t="s">
        <v>24</v>
      </c>
      <c r="B59" s="68">
        <f>'KFP_2020-2023'!B72+'KFP_2020-2023'!F72+'KFP_2020-2023'!J72+'KFP_2020-2023'!N72</f>
        <v>0</v>
      </c>
      <c r="C59" s="144"/>
      <c r="D59" s="28" t="s">
        <v>8</v>
      </c>
    </row>
    <row r="60" spans="1:4" ht="18" customHeight="1" x14ac:dyDescent="0.25">
      <c r="A60" s="43" t="s">
        <v>56</v>
      </c>
      <c r="B60" s="68">
        <f>'KFP_2020-2023'!B73+'KFP_2020-2023'!F73+'KFP_2020-2023'!J73+'KFP_2020-2023'!N73</f>
        <v>0</v>
      </c>
      <c r="C60" s="144"/>
      <c r="D60" s="28" t="s">
        <v>8</v>
      </c>
    </row>
    <row r="61" spans="1:4" ht="18" customHeight="1" x14ac:dyDescent="0.25">
      <c r="A61" s="43" t="s">
        <v>55</v>
      </c>
      <c r="B61" s="68">
        <f>'KFP_2020-2023'!B74+'KFP_2020-2023'!F74+'KFP_2020-2023'!J74+'KFP_2020-2023'!N74</f>
        <v>0</v>
      </c>
      <c r="C61" s="144"/>
      <c r="D61" s="28" t="s">
        <v>8</v>
      </c>
    </row>
    <row r="62" spans="1:4" ht="18" customHeight="1" x14ac:dyDescent="0.25">
      <c r="A62" s="43" t="s">
        <v>28</v>
      </c>
      <c r="B62" s="68">
        <f>'KFP_2020-2023'!B75+'KFP_2020-2023'!F75+'KFP_2020-2023'!J75+'KFP_2020-2023'!N75</f>
        <v>0</v>
      </c>
      <c r="C62" s="145"/>
      <c r="D62" s="28" t="s">
        <v>8</v>
      </c>
    </row>
    <row r="63" spans="1:4" ht="29" customHeight="1" x14ac:dyDescent="0.25">
      <c r="A63" s="22" t="s">
        <v>31</v>
      </c>
      <c r="B63" s="203">
        <f>SUM(B57:B62)</f>
        <v>0</v>
      </c>
      <c r="C63" s="204"/>
      <c r="D63" s="28" t="s">
        <v>8</v>
      </c>
    </row>
    <row r="64" spans="1:4" ht="28" customHeight="1" x14ac:dyDescent="0.25">
      <c r="A64" s="24" t="s">
        <v>42</v>
      </c>
      <c r="B64" s="203">
        <f>'KFP_2020-2023'!B77+'KFP_2020-2023'!F77+'KFP_2020-2023'!J77+'KFP_2020-2023'!N77</f>
        <v>0</v>
      </c>
      <c r="C64" s="204"/>
      <c r="D64" s="28" t="s">
        <v>8</v>
      </c>
    </row>
    <row r="65" spans="1:4" ht="28.5" customHeight="1" x14ac:dyDescent="0.25">
      <c r="A65" s="53" t="s">
        <v>29</v>
      </c>
      <c r="B65" s="54"/>
      <c r="C65" s="55"/>
      <c r="D65" s="97"/>
    </row>
    <row r="66" spans="1:4" ht="18" customHeight="1" x14ac:dyDescent="0.25">
      <c r="A66" s="43" t="s">
        <v>25</v>
      </c>
      <c r="B66" s="68">
        <f>'KFP_2020-2023'!B79+'KFP_2020-2023'!F79+'KFP_2020-2023'!J79+'KFP_2020-2023'!N79</f>
        <v>0</v>
      </c>
      <c r="C66" s="3"/>
      <c r="D66" s="28" t="s">
        <v>8</v>
      </c>
    </row>
    <row r="67" spans="1:4" ht="18" customHeight="1" x14ac:dyDescent="0.25">
      <c r="A67" s="43" t="s">
        <v>33</v>
      </c>
      <c r="B67" s="68">
        <f>'KFP_2020-2023'!B80+'KFP_2020-2023'!F80+'KFP_2020-2023'!J80+'KFP_2020-2023'!N80</f>
        <v>0</v>
      </c>
      <c r="C67" s="3"/>
      <c r="D67" s="28" t="s">
        <v>8</v>
      </c>
    </row>
    <row r="68" spans="1:4" ht="18" customHeight="1" x14ac:dyDescent="0.25">
      <c r="A68" s="43" t="s">
        <v>32</v>
      </c>
      <c r="B68" s="68">
        <f>'KFP_2020-2023'!B81+'KFP_2020-2023'!F81+'KFP_2020-2023'!J81+'KFP_2020-2023'!N81</f>
        <v>0</v>
      </c>
      <c r="C68" s="3"/>
      <c r="D68" s="28" t="s">
        <v>8</v>
      </c>
    </row>
    <row r="69" spans="1:4" ht="18" customHeight="1" x14ac:dyDescent="0.25">
      <c r="A69" s="43" t="s">
        <v>19</v>
      </c>
      <c r="B69" s="68">
        <f>'KFP_2020-2023'!B82+'KFP_2020-2023'!F82+'KFP_2020-2023'!J82+'KFP_2020-2023'!N82</f>
        <v>0</v>
      </c>
      <c r="C69" s="3"/>
      <c r="D69" s="28" t="s">
        <v>8</v>
      </c>
    </row>
    <row r="70" spans="1:4" ht="18" customHeight="1" x14ac:dyDescent="0.25">
      <c r="A70" s="43" t="s">
        <v>20</v>
      </c>
      <c r="B70" s="68">
        <f>'KFP_2020-2023'!B83+'KFP_2020-2023'!F83+'KFP_2020-2023'!J83+'KFP_2020-2023'!N83</f>
        <v>0</v>
      </c>
      <c r="C70" s="3"/>
      <c r="D70" s="28" t="s">
        <v>8</v>
      </c>
    </row>
    <row r="71" spans="1:4" ht="18" customHeight="1" x14ac:dyDescent="0.25">
      <c r="A71" s="43" t="s">
        <v>22</v>
      </c>
      <c r="B71" s="68">
        <f>'KFP_2020-2023'!B84+'KFP_2020-2023'!F84+'KFP_2020-2023'!J84+'KFP_2020-2023'!N84</f>
        <v>0</v>
      </c>
      <c r="C71" s="3"/>
      <c r="D71" s="28" t="s">
        <v>8</v>
      </c>
    </row>
    <row r="72" spans="1:4" ht="18" customHeight="1" x14ac:dyDescent="0.25">
      <c r="A72" s="43" t="s">
        <v>21</v>
      </c>
      <c r="B72" s="68">
        <f>'KFP_2020-2023'!B85+'KFP_2020-2023'!F85+'KFP_2020-2023'!J85+'KFP_2020-2023'!N85</f>
        <v>0</v>
      </c>
      <c r="C72" s="3"/>
      <c r="D72" s="28" t="s">
        <v>8</v>
      </c>
    </row>
    <row r="73" spans="1:4" ht="31.5" customHeight="1" thickBot="1" x14ac:dyDescent="0.3">
      <c r="A73" s="24" t="s">
        <v>30</v>
      </c>
      <c r="B73" s="203">
        <f>SUM(B66:B72)</f>
        <v>0</v>
      </c>
      <c r="C73" s="204"/>
      <c r="D73" s="28" t="s">
        <v>8</v>
      </c>
    </row>
    <row r="74" spans="1:4" ht="30" customHeight="1" thickBot="1" x14ac:dyDescent="0.3">
      <c r="A74" s="125" t="s">
        <v>34</v>
      </c>
      <c r="B74" s="126"/>
      <c r="C74" s="23">
        <f>B52-B63-B64-B73</f>
        <v>0</v>
      </c>
      <c r="D74" s="26" t="e">
        <f>C74/B52</f>
        <v>#DIV/0!</v>
      </c>
    </row>
    <row r="75" spans="1:4" ht="36.5" customHeight="1" thickBot="1" x14ac:dyDescent="0.3">
      <c r="A75" s="127" t="s">
        <v>26</v>
      </c>
      <c r="B75" s="128"/>
      <c r="C75" s="29">
        <f>B63+B64+B73+C74</f>
        <v>0</v>
      </c>
      <c r="D75" s="58" t="s">
        <v>8</v>
      </c>
    </row>
    <row r="76" spans="1:4" ht="33" customHeight="1" thickBot="1" x14ac:dyDescent="0.3">
      <c r="A76" s="182" t="s">
        <v>47</v>
      </c>
      <c r="B76" s="206"/>
      <c r="C76" s="207"/>
      <c r="D76" s="58"/>
    </row>
    <row r="77" spans="1:4" ht="38.5" customHeight="1" thickBot="1" x14ac:dyDescent="0.3">
      <c r="A77" s="201" t="s">
        <v>43</v>
      </c>
      <c r="B77" s="202"/>
      <c r="C77" s="69">
        <f>B52*10/100</f>
        <v>0</v>
      </c>
      <c r="D77" s="60" t="s">
        <v>8</v>
      </c>
    </row>
    <row r="78" spans="1:4" ht="51.5" customHeight="1" thickBot="1" x14ac:dyDescent="0.3">
      <c r="A78" s="112" t="str">
        <f>IF(B52=0,"Es wurden keine Ausgaben angegeben. Der Eigenanteil kann nicht berechnet werden.",(IF(D74&gt;=('KFP_2020-2023'!B95-0.4)%,"OK. Mindestens "&amp;'KFP_2020-2023'!B95&amp;"% des benötigten Eigenanteils sind (evtl. auch durch zulässige Aufrundung im unteren Schwellenbereich) erreicht!",IF(D74&lt;0%,"Es fehlen insgesamt "&amp;-C74&amp;" Euro an zusätzlichen Ausgaben plus der Eigenanteil in Höhe von 10% der Gesamtkosten.",IF(D74=0%,"Ausgaben und Einnahmen egalisieren sich. Es fehlt nun noch der benötigte Eigenanteil. Bitte die Ausgaben erhöhen.",IF(D74&lt;('KFP_2020-2023'!B95)%,"Der mindestens benötigte Eigenanteil ist noch nicht erreicht!"))))))</f>
        <v>Es wurden keine Ausgaben angegeben. Der Eigenanteil kann nicht berechnet werden.</v>
      </c>
      <c r="B78" s="113"/>
      <c r="C78" s="114"/>
      <c r="D78" s="60" t="s">
        <v>8</v>
      </c>
    </row>
    <row r="79" spans="1:4" ht="49" customHeight="1" thickBot="1" x14ac:dyDescent="0.3">
      <c r="A79" s="115" t="str">
        <f>IF(B64=0,"Die beantragte Fördersumme wurde noch nicht eingegeben.",(IF(B23=0,"OK. Hinweis: Diese Kalkulation beinhaltet keine Angabe von Bürgerschaftlichem Engagement.",IF(B64+B63=0,"Es sind keine Fördergelder angegeben.",IF(D23&gt;20%,"Das Bürgerschaftliche Engagement ist zu hoch angegeben. Es darf 20% der Gesamtkosten nicht überschreiten.",IF(B23&gt;B64+B63,"Die öffentlichen Fördermittel bezuschussen das Bürgerschaftliche Engagement. Bitte das BE reduzieren oder eine höhere Fördersumme beantragen!",IF(C74&lt;B23,"Die öffentlichen Fördermittel bezuschussen das Bürgerschaftliche Engagement. Bitte die Ausgaben erhöhen oder das BE reduzieren!","OK. Die Summe für das Bürgerschaftliche Engagement ist korrekt eingerechnet.")))))))</f>
        <v>Die beantragte Fördersumme wurde noch nicht eingegeben.</v>
      </c>
      <c r="B79" s="199"/>
      <c r="C79" s="200"/>
      <c r="D79" s="60" t="s">
        <v>8</v>
      </c>
    </row>
    <row r="80" spans="1:4" ht="42" customHeight="1" x14ac:dyDescent="0.25"/>
    <row r="81" ht="40.5" customHeight="1" x14ac:dyDescent="0.25"/>
  </sheetData>
  <sheetProtection sheet="1" objects="1" scenarios="1" formatCells="0" selectLockedCells="1"/>
  <mergeCells count="41">
    <mergeCell ref="C12:C23"/>
    <mergeCell ref="B24:C24"/>
    <mergeCell ref="B64:C64"/>
    <mergeCell ref="B63:C63"/>
    <mergeCell ref="A14:A22"/>
    <mergeCell ref="B14:B22"/>
    <mergeCell ref="A28:A36"/>
    <mergeCell ref="A41:A49"/>
    <mergeCell ref="B28:B36"/>
    <mergeCell ref="B41:B49"/>
    <mergeCell ref="A11:A12"/>
    <mergeCell ref="B11:C11"/>
    <mergeCell ref="B12:B13"/>
    <mergeCell ref="A78:C78"/>
    <mergeCell ref="A79:C79"/>
    <mergeCell ref="A74:B74"/>
    <mergeCell ref="C25:C36"/>
    <mergeCell ref="B37:C37"/>
    <mergeCell ref="A38:B39"/>
    <mergeCell ref="A25:B26"/>
    <mergeCell ref="A75:B75"/>
    <mergeCell ref="A77:B77"/>
    <mergeCell ref="B73:C73"/>
    <mergeCell ref="B50:C50"/>
    <mergeCell ref="A76:C76"/>
    <mergeCell ref="B52:C52"/>
    <mergeCell ref="B53:B56"/>
    <mergeCell ref="C53:C62"/>
    <mergeCell ref="A1:L1"/>
    <mergeCell ref="B2:E2"/>
    <mergeCell ref="F2:F3"/>
    <mergeCell ref="A3:E3"/>
    <mergeCell ref="B4:F4"/>
    <mergeCell ref="B5:F5"/>
    <mergeCell ref="A6:B6"/>
    <mergeCell ref="D6:E6"/>
    <mergeCell ref="F6:F9"/>
    <mergeCell ref="D7:E7"/>
    <mergeCell ref="A8:A9"/>
    <mergeCell ref="D8:E8"/>
    <mergeCell ref="B9:E9"/>
  </mergeCells>
  <phoneticPr fontId="0" type="noConversion"/>
  <conditionalFormatting sqref="A79">
    <cfRule type="containsText" dxfId="4" priority="4" operator="containsText" text="OK">
      <formula>NOT(ISERROR(SEARCH("OK",A79)))</formula>
    </cfRule>
    <cfRule type="containsText" dxfId="3" priority="6" operator="containsText" text="Diese Kalkulation beinhaltet">
      <formula>NOT(ISERROR(SEARCH("Diese Kalkulation beinhaltet",A79)))</formula>
    </cfRule>
  </conditionalFormatting>
  <conditionalFormatting sqref="A78:C78">
    <cfRule type="containsText" dxfId="2" priority="2" operator="containsText" text="OK">
      <formula>NOT(ISERROR(SEARCH("OK",A78)))</formula>
    </cfRule>
    <cfRule type="containsText" dxfId="1" priority="3" operator="containsText" text="OK.">
      <formula>NOT(ISERROR(SEARCH("OK.",A78)))</formula>
    </cfRule>
  </conditionalFormatting>
  <conditionalFormatting sqref="A79:C79">
    <cfRule type="containsText" dxfId="0" priority="1" operator="containsText" text="OK">
      <formula>NOT(ISERROR(SEARCH("OK",A79)))</formula>
    </cfRule>
  </conditionalFormatting>
  <pageMargins left="0.78740157499999996" right="0.78740157499999996" top="0.984251969" bottom="0.984251969" header="0.4921259845" footer="0.4921259845"/>
  <headerFooter alignWithMargins="0"/>
  <ignoredErrors>
    <ignoredError sqref="B14" formulaRange="1"/>
    <ignoredError sqref="B28"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BC4FC-AFBC-44BB-971E-29F14A839874}">
  <dimension ref="A1"/>
  <sheetViews>
    <sheetView workbookViewId="0"/>
  </sheetViews>
  <sheetFormatPr baseColWidth="10" defaultRowHeight="12.5" x14ac:dyDescent="0.25"/>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BA71-EC37-4D36-8997-8CE302EB064B}">
  <dimension ref="A1"/>
  <sheetViews>
    <sheetView topLeftCell="A73" workbookViewId="0">
      <selection activeCell="N29" sqref="N29"/>
    </sheetView>
  </sheetViews>
  <sheetFormatPr baseColWidth="10" defaultRowHeight="12.5" x14ac:dyDescent="0.25"/>
  <sheetData/>
  <sheetProtection selectLockedCells="1" selectUn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EAB1-0483-4F1A-9172-CEFF8E0AAB9F}">
  <dimension ref="B64"/>
  <sheetViews>
    <sheetView workbookViewId="0"/>
  </sheetViews>
  <sheetFormatPr baseColWidth="10" defaultRowHeight="12.5" x14ac:dyDescent="0.25"/>
  <sheetData>
    <row r="64" spans="2:2" ht="15.5" x14ac:dyDescent="0.35">
      <c r="B64" s="109"/>
    </row>
  </sheetData>
  <sheetProtection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KFP_2020-2023</vt:lpstr>
      <vt:lpstr>GESAMT_2020-2023</vt:lpstr>
      <vt:lpstr>Anmerkung KFP</vt:lpstr>
      <vt:lpstr>Techn. Ausfüllhinweise</vt:lpstr>
      <vt:lpstr>Inhaltl. Ausfüllhinweise</vt:lpstr>
      <vt:lpstr>'KFP_2020-2023'!Druckbereich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otto</dc:creator>
  <cp:lastModifiedBy>Carsten Nolte</cp:lastModifiedBy>
  <cp:lastPrinted>2020-04-08T10:31:17Z</cp:lastPrinted>
  <dcterms:created xsi:type="dcterms:W3CDTF">2001-05-30T12:19:48Z</dcterms:created>
  <dcterms:modified xsi:type="dcterms:W3CDTF">2020-05-21T06:51:02Z</dcterms:modified>
</cp:coreProperties>
</file>